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filterPrivacy="1" codeName="ThisWorkbook"/>
  <xr:revisionPtr revIDLastSave="0" documentId="13_ncr:1_{0D284C98-F7FC-46DE-B5A3-EB3A4C6E6816}" xr6:coauthVersionLast="36" xr6:coauthVersionMax="36" xr10:uidLastSave="{00000000-0000-0000-0000-000000000000}"/>
  <bookViews>
    <workbookView xWindow="-105" yWindow="-105" windowWidth="12975" windowHeight="12540" xr2:uid="{00000000-000D-0000-FFFF-FFFF00000000}"/>
  </bookViews>
  <sheets>
    <sheet name="Grammarsaurus Curriculum Form" sheetId="1" r:id="rId1"/>
    <sheet name="Old Achived Texts" sheetId="3" r:id="rId2"/>
  </sheets>
  <definedNames>
    <definedName name="CompanyName">'Grammarsaurus Curriculum Form'!$A$5</definedName>
    <definedName name="CustomerLookup">#REF!</definedName>
    <definedName name="Invoice_No">#REF!</definedName>
    <definedName name="InvoiceNoDetails">"InvoiceDetails[Invoice No]"</definedName>
    <definedName name="rngInvoice">'Grammarsaurus Curriculum Form'!#REF!</definedName>
  </definedNames>
  <calcPr calcId="191029"/>
</workbook>
</file>

<file path=xl/calcChain.xml><?xml version="1.0" encoding="utf-8"?>
<calcChain xmlns="http://schemas.openxmlformats.org/spreadsheetml/2006/main">
  <c r="H132" i="1" l="1"/>
  <c r="H121" i="1"/>
  <c r="H122" i="1"/>
  <c r="H110" i="1"/>
  <c r="H111" i="1"/>
  <c r="H107" i="1"/>
  <c r="H108" i="1"/>
  <c r="H109" i="1"/>
  <c r="H95" i="1"/>
  <c r="H96" i="1"/>
  <c r="H76" i="1"/>
  <c r="H77" i="1"/>
  <c r="H78" i="1"/>
  <c r="H40" i="1"/>
  <c r="H41" i="1"/>
  <c r="H42" i="1"/>
  <c r="H43" i="1"/>
  <c r="H44" i="1"/>
  <c r="H45" i="1"/>
  <c r="H46" i="1"/>
  <c r="H47" i="1"/>
  <c r="H25" i="1" l="1"/>
  <c r="H26" i="1"/>
  <c r="H27" i="1"/>
  <c r="H28" i="1"/>
  <c r="H29" i="1"/>
  <c r="H30" i="1"/>
  <c r="H31" i="1"/>
  <c r="H32" i="1"/>
  <c r="H33" i="1"/>
  <c r="H34" i="1"/>
  <c r="H35" i="1"/>
  <c r="H36" i="1"/>
  <c r="H37" i="1"/>
  <c r="H38" i="1"/>
  <c r="H39" i="1"/>
  <c r="H48" i="1"/>
  <c r="H24" i="1" l="1"/>
  <c r="H13" i="1" l="1"/>
  <c r="H14" i="1"/>
  <c r="H15" i="1"/>
  <c r="H16" i="1"/>
  <c r="H17" i="1"/>
  <c r="H18" i="1"/>
  <c r="H19" i="1"/>
  <c r="H20" i="1"/>
  <c r="H21" i="1"/>
  <c r="H22" i="1"/>
  <c r="H23" i="1"/>
  <c r="H49" i="1"/>
  <c r="H50" i="1"/>
  <c r="H51" i="1"/>
  <c r="H52" i="1"/>
  <c r="H53" i="1"/>
  <c r="H54" i="1"/>
  <c r="H55" i="1"/>
  <c r="H56" i="1"/>
  <c r="H57" i="1"/>
  <c r="H58" i="1"/>
  <c r="H59" i="1"/>
  <c r="H60" i="1"/>
  <c r="H61" i="1"/>
  <c r="H62" i="1"/>
  <c r="H63" i="1"/>
  <c r="H64" i="1"/>
  <c r="H65" i="1"/>
  <c r="H66" i="1"/>
  <c r="H67" i="1"/>
  <c r="H68" i="1"/>
  <c r="H69" i="1"/>
  <c r="H70" i="1"/>
  <c r="H71" i="1"/>
  <c r="H72" i="1"/>
  <c r="H73" i="1"/>
  <c r="H74" i="1"/>
  <c r="H75" i="1"/>
  <c r="H79" i="1"/>
  <c r="H80" i="1"/>
  <c r="H81" i="1"/>
  <c r="H82" i="1"/>
  <c r="H83" i="1"/>
  <c r="H84" i="1"/>
  <c r="H85" i="1"/>
  <c r="H86" i="1"/>
  <c r="H87" i="1"/>
  <c r="H88" i="1"/>
  <c r="H89" i="1"/>
  <c r="H90" i="1"/>
  <c r="H91" i="1"/>
  <c r="H92" i="1"/>
  <c r="H93" i="1"/>
  <c r="H94" i="1"/>
  <c r="H97" i="1"/>
  <c r="H98" i="1"/>
  <c r="H99" i="1"/>
  <c r="H100" i="1"/>
  <c r="H101" i="1"/>
  <c r="H102" i="1"/>
  <c r="H103" i="1"/>
  <c r="H104" i="1"/>
  <c r="H105" i="1"/>
  <c r="H106" i="1"/>
  <c r="H112" i="1"/>
  <c r="H113" i="1"/>
  <c r="H114" i="1"/>
  <c r="H115" i="1"/>
  <c r="H116" i="1"/>
  <c r="H117" i="1"/>
  <c r="H118" i="1"/>
  <c r="H119" i="1"/>
  <c r="H120" i="1"/>
  <c r="H123" i="1"/>
  <c r="H124" i="1"/>
  <c r="H125" i="1"/>
  <c r="H126" i="1"/>
  <c r="H127" i="1"/>
  <c r="H128" i="1"/>
  <c r="H129" i="1"/>
  <c r="H130" i="1"/>
  <c r="H131" i="1"/>
  <c r="H133" i="1"/>
  <c r="H137" i="1"/>
  <c r="H141" i="1"/>
  <c r="H139" i="1"/>
  <c r="H140" i="1"/>
  <c r="H138" i="1"/>
  <c r="H142" i="1"/>
  <c r="H148" i="1"/>
  <c r="H149" i="1"/>
  <c r="H150" i="1"/>
  <c r="H151" i="1"/>
  <c r="H152" i="1"/>
  <c r="H153" i="1"/>
  <c r="H154" i="1"/>
  <c r="H155" i="1"/>
  <c r="H134" i="1"/>
  <c r="H135" i="1"/>
  <c r="H136" i="1"/>
  <c r="H156" i="1"/>
  <c r="H157" i="1"/>
  <c r="H158" i="1"/>
  <c r="H143" i="1"/>
  <c r="H144" i="1"/>
  <c r="H145" i="1"/>
  <c r="H146" i="1"/>
  <c r="H147" i="1"/>
  <c r="H164" i="1"/>
  <c r="H165" i="1"/>
  <c r="H166" i="1"/>
  <c r="H167" i="1"/>
  <c r="H168" i="1"/>
  <c r="H169" i="1"/>
  <c r="H159" i="1"/>
  <c r="H160" i="1"/>
  <c r="H161" i="1"/>
  <c r="H162" i="1"/>
  <c r="H163" i="1"/>
  <c r="H12" i="1"/>
  <c r="H172" i="1" l="1"/>
</calcChain>
</file>

<file path=xl/sharedStrings.xml><?xml version="1.0" encoding="utf-8"?>
<sst xmlns="http://schemas.openxmlformats.org/spreadsheetml/2006/main" count="411" uniqueCount="348">
  <si>
    <t>TOTAL</t>
  </si>
  <si>
    <t>Price</t>
  </si>
  <si>
    <t>Room on the Broom</t>
  </si>
  <si>
    <t>The Ugly Five</t>
  </si>
  <si>
    <t>Tiddler</t>
  </si>
  <si>
    <t>Monkey Puzzle</t>
  </si>
  <si>
    <t>Tabby McTat</t>
  </si>
  <si>
    <t>The Highway Rat</t>
  </si>
  <si>
    <t>Traction Man is Here</t>
  </si>
  <si>
    <t>Traction Man Meets Turbo Dog</t>
  </si>
  <si>
    <t>Toys in Space</t>
  </si>
  <si>
    <t>Hermelin: The Detective Mouse</t>
  </si>
  <si>
    <t>The Pea and the Princess</t>
  </si>
  <si>
    <t>The Adventures of the Dish and the Spoon</t>
  </si>
  <si>
    <t>The Gingerbread Man</t>
  </si>
  <si>
    <t>The Castle the King Built</t>
  </si>
  <si>
    <t>The Knight Who Wouldn’t Fight</t>
  </si>
  <si>
    <t>The Knight Who Said No</t>
  </si>
  <si>
    <t>The Knight with the Blazing Bottom</t>
  </si>
  <si>
    <t>Hansel and Gretel</t>
  </si>
  <si>
    <t>Snow White and the Seven Dwarfs</t>
  </si>
  <si>
    <t>Jack and the Beanstalk</t>
  </si>
  <si>
    <t>Rumpelstiltskin</t>
  </si>
  <si>
    <t>The Elves and the Shoemaker</t>
  </si>
  <si>
    <t>The Gigantic Turnip</t>
  </si>
  <si>
    <t>Oliver's Vegetables</t>
  </si>
  <si>
    <t>The Storm Whale</t>
  </si>
  <si>
    <t>Grandad's Island</t>
  </si>
  <si>
    <t>The Lighthouse Keeper's Lunch</t>
  </si>
  <si>
    <t>At the Beach</t>
  </si>
  <si>
    <t>Look What I found at the Seaside</t>
  </si>
  <si>
    <t>The Hotel for Bugs</t>
  </si>
  <si>
    <t>The Big Book of Bugs</t>
  </si>
  <si>
    <t>Do you love Bugs?</t>
  </si>
  <si>
    <t>Bug Hotel</t>
  </si>
  <si>
    <t>Mad about Minibeasts</t>
  </si>
  <si>
    <t>The Bug Collector</t>
  </si>
  <si>
    <t>The Girl Who LOVES Bugs</t>
  </si>
  <si>
    <t>Little Red Riding Hood</t>
  </si>
  <si>
    <t>Little Red</t>
  </si>
  <si>
    <t>Little Red and the Very Hungry Lion</t>
  </si>
  <si>
    <t>Three Little Pigs, The (Penguin Bedtime Classics) </t>
  </si>
  <si>
    <t>Three Little Pigs and the Big Bad Book</t>
  </si>
  <si>
    <t>The True Story of the Three Little Pigs</t>
  </si>
  <si>
    <t>Man on the Moon</t>
  </si>
  <si>
    <t>Dougal's Deep-Sea Diary</t>
  </si>
  <si>
    <t>The Way Back Home</t>
  </si>
  <si>
    <t>Lost and Found</t>
  </si>
  <si>
    <t>Charles Darwin's Around the World Adventure</t>
  </si>
  <si>
    <t>The Great Explorer</t>
  </si>
  <si>
    <t>Supertato</t>
  </si>
  <si>
    <t>Supertato: Veggies Assemble</t>
  </si>
  <si>
    <t>Supertato: Evil Pea Rules</t>
  </si>
  <si>
    <t>Sleeping Beauty</t>
  </si>
  <si>
    <t>Tad</t>
  </si>
  <si>
    <t>The Woolly Bear Caterpillar</t>
  </si>
  <si>
    <t>The Great Fire of London: An Illustrated History of the Great Fire of 1666</t>
  </si>
  <si>
    <t>The Couch Potato</t>
  </si>
  <si>
    <t>Give Me Back My Bones</t>
  </si>
  <si>
    <t>The First Drawing</t>
  </si>
  <si>
    <t>How to Wash a Woolly Mammoth</t>
  </si>
  <si>
    <t>24 Hours in the Stone Age</t>
  </si>
  <si>
    <t>Stone Age Boy</t>
  </si>
  <si>
    <t>The Lion, the Witch and the Wardrobe</t>
  </si>
  <si>
    <t>Aladdin</t>
  </si>
  <si>
    <t>Leon and the Place Between</t>
  </si>
  <si>
    <t>Cinderella</t>
  </si>
  <si>
    <t>The Egyptian Cinderella</t>
  </si>
  <si>
    <t>Marcy and the Riddle of the Sphinx</t>
  </si>
  <si>
    <t>Jack and the Baked Beanstalk</t>
  </si>
  <si>
    <t>Fairy Tales: The Villians' Versions</t>
  </si>
  <si>
    <t>The Bee Book</t>
  </si>
  <si>
    <t>The Most Important Animal of All</t>
  </si>
  <si>
    <t>The Great Kapok Tree</t>
  </si>
  <si>
    <t>Greta and the Giants</t>
  </si>
  <si>
    <t>Charlie and the Chocolate Factory (Colour Edition)</t>
  </si>
  <si>
    <t>Leo and the Gorgon's Curse</t>
  </si>
  <si>
    <t xml:space="preserve">Kay's Anatomy </t>
  </si>
  <si>
    <t xml:space="preserve">Amy Gets Eaten </t>
  </si>
  <si>
    <t>Gut Garden</t>
  </si>
  <si>
    <t>Escape From Pompeii</t>
  </si>
  <si>
    <t>Hidden Figures</t>
  </si>
  <si>
    <t>Counting on Katherine</t>
  </si>
  <si>
    <t>Cosmic</t>
  </si>
  <si>
    <t>Sleeper and the Spindle</t>
  </si>
  <si>
    <t>Rumaysa</t>
  </si>
  <si>
    <t>Beowulf</t>
  </si>
  <si>
    <t>Arthur and the Golden Rope</t>
  </si>
  <si>
    <t>The Boy at the Back of the Class</t>
  </si>
  <si>
    <t>On the Move</t>
  </si>
  <si>
    <t>Oh Maya Gods</t>
  </si>
  <si>
    <t>Holes</t>
  </si>
  <si>
    <t>The Highwayman</t>
  </si>
  <si>
    <t>Dracula</t>
  </si>
  <si>
    <t>Room 13</t>
  </si>
  <si>
    <t>Vampiric Vacation</t>
  </si>
  <si>
    <t>Boy in the Tower</t>
  </si>
  <si>
    <t>The Last Bear</t>
  </si>
  <si>
    <t>Darwin's Dragons</t>
  </si>
  <si>
    <t>Darwin and Hooker (hardback)</t>
  </si>
  <si>
    <t>Our Price</t>
  </si>
  <si>
    <t>Quantity</t>
  </si>
  <si>
    <t>Book Title</t>
  </si>
  <si>
    <t>Year</t>
  </si>
  <si>
    <t>https://www.vipreading.co.uk/product-category/grammarsaurus/</t>
  </si>
  <si>
    <t>Please email completed form to sales@vipreading.co.uk</t>
  </si>
  <si>
    <t>Free Shipping</t>
  </si>
  <si>
    <t>VAT</t>
  </si>
  <si>
    <t xml:space="preserve"> </t>
  </si>
  <si>
    <t>Traction Man and the Beach Odyssey</t>
  </si>
  <si>
    <t>The Extraordinary Gardener</t>
  </si>
  <si>
    <t>Rapunzel</t>
  </si>
  <si>
    <t>Queen of Darkness</t>
  </si>
  <si>
    <t>Letters from the Lighthouse</t>
  </si>
  <si>
    <t>When the Sky Falls</t>
  </si>
  <si>
    <t>Who Let The Gods Out</t>
  </si>
  <si>
    <t>Secrets of the Sun King</t>
  </si>
  <si>
    <t>The Stolen Spear</t>
  </si>
  <si>
    <t>Tutankhamun: The Tale of the Child Pharoah</t>
  </si>
  <si>
    <t>Greek Myths</t>
  </si>
  <si>
    <t>Ug: Boy Genius of the Stone Age</t>
  </si>
  <si>
    <t>See Inside Ancient Greece</t>
  </si>
  <si>
    <t>See Inside the Second World War</t>
  </si>
  <si>
    <t>My Secret War Diary</t>
  </si>
  <si>
    <t>RRP</t>
  </si>
  <si>
    <t>Anglo Saxons &amp; Vikings</t>
  </si>
  <si>
    <t>Anglo-Saxon Boy</t>
  </si>
  <si>
    <t>Viking Boy</t>
  </si>
  <si>
    <t>Beowulf [Also included in the Year 5 pack]</t>
  </si>
  <si>
    <t>The Last Viking</t>
  </si>
  <si>
    <t>You Wouldn’t Want to be an Anglo-Saxon Peasant!</t>
  </si>
  <si>
    <t>Greeks</t>
  </si>
  <si>
    <t>Egyptians</t>
  </si>
  <si>
    <t>Ancient Maya</t>
  </si>
  <si>
    <t>Harley James: The Mystery of the Mayan Kings</t>
  </si>
  <si>
    <t>Middleworld</t>
  </si>
  <si>
    <t>Romans</t>
  </si>
  <si>
    <t>Escape From Pompeii [Also included in the Year 4 titles]</t>
  </si>
  <si>
    <t>Marcy and the Riddle of the Sphinx [Also included in the Year 3 titles]</t>
  </si>
  <si>
    <t>Queen of Darkness [Also included in the Year 4 titles]</t>
  </si>
  <si>
    <t>We Are the Romans</t>
  </si>
  <si>
    <t>Crime and Punishment</t>
  </si>
  <si>
    <t>Black Powder</t>
  </si>
  <si>
    <t>Crime and Punishment Through the Ages</t>
  </si>
  <si>
    <t>Smuggler's Daughter</t>
  </si>
  <si>
    <t>Stone Age to Iron Age</t>
  </si>
  <si>
    <t>24 Hours in the Stone Age [Also included in the Year 3 titles]</t>
  </si>
  <si>
    <t>How to Wash a Woolly Mammoth [Also included in the Year 3 titles]</t>
  </si>
  <si>
    <t>Stone Age Boy [Also included in the Year 3 titles]</t>
  </si>
  <si>
    <t>The First Drawing [Also included in the Year 3 titles]</t>
  </si>
  <si>
    <t>Second World War</t>
  </si>
  <si>
    <t>The Valley of the Lost Secrets</t>
  </si>
  <si>
    <t>Arthur and the Golden Rope [Also included in the Year 5 titles]</t>
  </si>
  <si>
    <t>Tell Me a Dragon</t>
  </si>
  <si>
    <t>ISBN</t>
  </si>
  <si>
    <t>9781741147049</t>
  </si>
  <si>
    <t>9781910328446</t>
  </si>
  <si>
    <t>9781471119958</t>
  </si>
  <si>
    <t>9781788813358</t>
  </si>
  <si>
    <t>9781848957077</t>
  </si>
  <si>
    <t>9781839940835</t>
  </si>
  <si>
    <t>9781509812493</t>
  </si>
  <si>
    <t>9780340634790</t>
  </si>
  <si>
    <t>9781509804771</t>
  </si>
  <si>
    <t>9781848957091</t>
  </si>
  <si>
    <t>9781788811910</t>
  </si>
  <si>
    <t>9781407170701</t>
  </si>
  <si>
    <t>9781788006590</t>
  </si>
  <si>
    <t>9781848690813</t>
  </si>
  <si>
    <t>9781849766890</t>
  </si>
  <si>
    <t>9781407170732</t>
  </si>
  <si>
    <t>9781788002080</t>
  </si>
  <si>
    <t>9781407163482</t>
  </si>
  <si>
    <t>9781471197253</t>
  </si>
  <si>
    <t>978-0702317644</t>
  </si>
  <si>
    <t>9781398519633</t>
  </si>
  <si>
    <t>9781407184630</t>
  </si>
  <si>
    <t>9781407170756</t>
  </si>
  <si>
    <t>9781862308152</t>
  </si>
  <si>
    <t>9780099451099</t>
  </si>
  <si>
    <t>9781848576575</t>
  </si>
  <si>
    <t>9781419721205</t>
  </si>
  <si>
    <t>9781526609519</t>
  </si>
  <si>
    <t>9781840115093</t>
  </si>
  <si>
    <t>978-1447291404</t>
  </si>
  <si>
    <t>9781407143903</t>
  </si>
  <si>
    <t>9781904550228</t>
  </si>
  <si>
    <t>9780007150366</t>
  </si>
  <si>
    <t>9781408309476</t>
  </si>
  <si>
    <t>9781840114911</t>
  </si>
  <si>
    <t>9781788813686</t>
  </si>
  <si>
    <t>9781788813655</t>
  </si>
  <si>
    <t>9780857074478</t>
  </si>
  <si>
    <t>9781471144066</t>
  </si>
  <si>
    <t>9781471121005</t>
  </si>
  <si>
    <t>9780008212827</t>
  </si>
  <si>
    <t>978-0500650677</t>
  </si>
  <si>
    <t>9781783448876</t>
  </si>
  <si>
    <t>9781529048049</t>
  </si>
  <si>
    <t>9781849394017</t>
  </si>
  <si>
    <t>9780750298209</t>
  </si>
  <si>
    <t>9781801041690</t>
  </si>
  <si>
    <t>9780007182329</t>
  </si>
  <si>
    <t>9781529012200</t>
  </si>
  <si>
    <t>9781529003666</t>
  </si>
  <si>
    <t>9780593115459</t>
  </si>
  <si>
    <t>9781913338190</t>
  </si>
  <si>
    <t>9781788813679</t>
  </si>
  <si>
    <t>9781788813372</t>
  </si>
  <si>
    <t>9781781128534</t>
  </si>
  <si>
    <t>9781406392968</t>
  </si>
  <si>
    <t>9780857075802</t>
  </si>
  <si>
    <t>9781848772373</t>
  </si>
  <si>
    <t>9781840118605</t>
  </si>
  <si>
    <t>9781911171829</t>
  </si>
  <si>
    <t>9781406312195</t>
  </si>
  <si>
    <t>9780241305188</t>
  </si>
  <si>
    <t>978-0063082113</t>
  </si>
  <si>
    <t>9780064432795</t>
  </si>
  <si>
    <t>9780316204781</t>
  </si>
  <si>
    <t>9781838138141</t>
  </si>
  <si>
    <t>9780241585900</t>
  </si>
  <si>
    <t>978-0141369372</t>
  </si>
  <si>
    <t>9780711253759</t>
  </si>
  <si>
    <t>9781908714725</t>
  </si>
  <si>
    <t>9780241452929</t>
  </si>
  <si>
    <t>9781910328484</t>
  </si>
  <si>
    <t>9781838740399</t>
  </si>
  <si>
    <t>9781472953742</t>
  </si>
  <si>
    <t>9780152026141</t>
  </si>
  <si>
    <t>9781911171690</t>
  </si>
  <si>
    <t>9781406348873</t>
  </si>
  <si>
    <t>9781529008777</t>
  </si>
  <si>
    <t>9781529005615</t>
  </si>
  <si>
    <t>9780063086579</t>
  </si>
  <si>
    <t>9781913696870</t>
  </si>
  <si>
    <t>9781529504361</t>
  </si>
  <si>
    <t>9781529038309</t>
  </si>
  <si>
    <t>9781510110182</t>
  </si>
  <si>
    <t>9780552569163</t>
  </si>
  <si>
    <t>9781526613998</t>
  </si>
  <si>
    <t>9781912626465</t>
  </si>
  <si>
    <t>9780723297055</t>
  </si>
  <si>
    <t>9781408865231</t>
  </si>
  <si>
    <t>9780571327584</t>
  </si>
  <si>
    <t>9780440864653</t>
  </si>
  <si>
    <t>9780192794420</t>
  </si>
  <si>
    <t>9780008411312</t>
  </si>
  <si>
    <t>Bloom</t>
  </si>
  <si>
    <t xml:space="preserve">Vlad and the Great Fire of London </t>
  </si>
  <si>
    <t xml:space="preserve">Last </t>
  </si>
  <si>
    <t> 9780140540567</t>
  </si>
  <si>
    <t>9781912654277</t>
  </si>
  <si>
    <t>9781734405521</t>
  </si>
  <si>
    <t>9781733793216</t>
  </si>
  <si>
    <t>9781406363777</t>
  </si>
  <si>
    <t>9781781123508</t>
  </si>
  <si>
    <t>9781406313833</t>
  </si>
  <si>
    <t>9781910184967</t>
  </si>
  <si>
    <t>9781910655269</t>
  </si>
  <si>
    <t>9781474741378</t>
  </si>
  <si>
    <t>9781788000574</t>
  </si>
  <si>
    <t>9781840118520</t>
  </si>
  <si>
    <t>9780571328499</t>
  </si>
  <si>
    <t>9781914519567</t>
  </si>
  <si>
    <t>9781408324370</t>
  </si>
  <si>
    <t>9781474943048</t>
  </si>
  <si>
    <t>9781910655412</t>
  </si>
  <si>
    <t>9781845070595</t>
  </si>
  <si>
    <t>9781783127108</t>
  </si>
  <si>
    <t>9781406331998</t>
  </si>
  <si>
    <t>9781409523291</t>
  </si>
  <si>
    <t>9781526620521</t>
  </si>
  <si>
    <t>9781783449651</t>
  </si>
  <si>
    <t>9781474977111</t>
  </si>
  <si>
    <t>9781848864085</t>
  </si>
  <si>
    <t>9780141374055</t>
  </si>
  <si>
    <t>Form: v7   May 2025               Books supplied by VIP Reading Ltd</t>
  </si>
  <si>
    <t>‎ 9780099484028</t>
  </si>
  <si>
    <t>Reason for removal</t>
  </si>
  <si>
    <t>Book title</t>
  </si>
  <si>
    <t>9781846112324</t>
  </si>
  <si>
    <t>9781406389500</t>
  </si>
  <si>
    <t>9781529525175</t>
  </si>
  <si>
    <t>9781529512083</t>
  </si>
  <si>
    <t>9781848773929</t>
  </si>
  <si>
    <t>9780993077395</t>
  </si>
  <si>
    <t>9780241372777</t>
  </si>
  <si>
    <t>9780711270770</t>
  </si>
  <si>
    <t>9780711259560</t>
  </si>
  <si>
    <t>No longer part of the G. Curriculum</t>
  </si>
  <si>
    <t>No future reprint date</t>
  </si>
  <si>
    <t xml:space="preserve">Purchase order: </t>
  </si>
  <si>
    <t xml:space="preserve">Date: </t>
  </si>
  <si>
    <t xml:space="preserve">Name: </t>
  </si>
  <si>
    <t xml:space="preserve">School: </t>
  </si>
  <si>
    <t xml:space="preserve">Post code: </t>
  </si>
  <si>
    <t>Grammarsaurus Curriculum Books</t>
  </si>
  <si>
    <t>VIP Reading Ltd</t>
  </si>
  <si>
    <t>ORDER FORM</t>
  </si>
  <si>
    <t xml:space="preserve">These books can be purchased as a pack or individually, here: </t>
  </si>
  <si>
    <t>Please email the completed form to sales@vipreading.co.uk. An invoice will be generated and emailed within 24 hours. Our payment terms are 14 days unless school's request longer. Orders will be sent recorded via Royal Mail Tracked 48 Hours. If you have any questions, please email: hello@vipreading.co.uk.</t>
  </si>
  <si>
    <t xml:space="preserve">Theseus and the Minotaur </t>
  </si>
  <si>
    <t xml:space="preserve">The Adventures of Robin Hood </t>
  </si>
  <si>
    <t xml:space="preserve">Hercules </t>
  </si>
  <si>
    <t>The Three Little Superpigs</t>
  </si>
  <si>
    <t xml:space="preserve">Little Red: A howlingly good fairy tale with a twist </t>
  </si>
  <si>
    <t xml:space="preserve">Maya's Marvellous Mysteries: Unravelling the Secrets of an Ancient Civilization </t>
  </si>
  <si>
    <t xml:space="preserve">Cleopatra </t>
  </si>
  <si>
    <t>9780007442485</t>
  </si>
  <si>
    <t>9781953399465</t>
  </si>
  <si>
    <t>9781849419826</t>
  </si>
  <si>
    <t>9781406301625</t>
  </si>
  <si>
    <t>Dragon Post (Newly added)</t>
  </si>
  <si>
    <t>The Last Wolf (Newly added)</t>
  </si>
  <si>
    <t>The Wolf's Story : What Really Happened to Little Red Riding Hood (Newly added)</t>
  </si>
  <si>
    <t>Amelia Earhart : A Kid's Book About Flying Against All Odds (Newly added)</t>
  </si>
  <si>
    <t>Little People Big Dreams: Rosalind Franklin (Newly added)</t>
  </si>
  <si>
    <t>Little People Big Dreams: Florence Nightingale (Newly added)</t>
  </si>
  <si>
    <t>The Extraordinary Life of Mary Seacole (Newly added)</t>
  </si>
  <si>
    <t>We Love the NHS (Newly added)</t>
  </si>
  <si>
    <t>The Pirates Next Door (Newly added)</t>
  </si>
  <si>
    <t>Monster Post (Newly added)</t>
  </si>
  <si>
    <t>Unicorn Post (Newly added)</t>
  </si>
  <si>
    <t>9781788004497</t>
  </si>
  <si>
    <t>9781405293679</t>
  </si>
  <si>
    <t>So You Think You've Got It Bad? A Kid's Life in Ancient Egypt (Newly added)</t>
  </si>
  <si>
    <t>The Land of Roar (Newly added)</t>
  </si>
  <si>
    <t>9781409583189</t>
  </si>
  <si>
    <t>9781398515949</t>
  </si>
  <si>
    <t>9781409531678</t>
  </si>
  <si>
    <t>Story of Robin Hood (Newly added)</t>
  </si>
  <si>
    <t>Robin Hood Aged 10 3/4 (Newly added)</t>
  </si>
  <si>
    <t>Illustrated Stories from the Greek Myths (Newly added)</t>
  </si>
  <si>
    <t>So You Think You've Got It Bad? A Kid's Life in Ancient Rome (Newly added)</t>
  </si>
  <si>
    <t>So You Think You've Got It Bad? A Kid's Life in Ancient Greece (Newly added)</t>
  </si>
  <si>
    <t>9781788004794</t>
  </si>
  <si>
    <t>9781788007061</t>
  </si>
  <si>
    <t>9781444936728</t>
  </si>
  <si>
    <t>9781782501251</t>
  </si>
  <si>
    <t>The Nowhere Emporium (Newly added)</t>
  </si>
  <si>
    <t>The Wizards of Once : Book 1 (Newly added)</t>
  </si>
  <si>
    <t>The Final Year (Newly added)</t>
  </si>
  <si>
    <t>Malamander (Newly added)</t>
  </si>
  <si>
    <t>9781915659040</t>
  </si>
  <si>
    <t>9781406386288</t>
  </si>
  <si>
    <t>Egyptology</t>
  </si>
  <si>
    <t>Oh Maya Gods [Also included in the Year 5 titles]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</si>
</sst>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quot;£&quot;* #,##0.00_-;_-&quot;£&quot;* &quot;-&quot;??_-;_-@_-"/>
    <numFmt numFmtId="164" formatCode="@\ \ "/>
    <numFmt numFmtId="165" formatCode="_)@\ \ "/>
    <numFmt numFmtId="166" formatCode="_)#;_)#;_)#;_)@"/>
    <numFmt numFmtId="167" formatCode="&quot;£&quot;#,##0.00"/>
    <numFmt numFmtId="168" formatCode="_-[$£-809]* #,##0.00_-;\-[$£-809]* #,##0.00_-;_-[$£-809]* &quot;-&quot;??_-;_-@_-"/>
  </numFmts>
  <fonts count="34" x14ac:knownFonts="1">
    <font>
      <sz val="11"/>
      <color theme="2" tint="-0.749961851863155"/>
      <name val="Calibri"/>
      <family val="2"/>
      <scheme val="minor"/>
    </font>
    <font>
      <b/>
      <sz val="10"/>
      <name val="Arial"/>
      <family val="2"/>
    </font>
    <font>
      <sz val="10"/>
      <name val="Calibri"/>
      <family val="2"/>
      <scheme val="minor"/>
    </font>
    <font>
      <sz val="14"/>
      <color theme="4" tint="-0.24994659260841701"/>
      <name val="Calibri"/>
      <family val="2"/>
    </font>
    <font>
      <sz val="12"/>
      <color theme="4" tint="-0.499984740745262"/>
      <name val="Calibri"/>
      <family val="2"/>
      <scheme val="minor"/>
    </font>
    <font>
      <b/>
      <sz val="25"/>
      <color theme="0"/>
      <name val="Arial"/>
      <family val="2"/>
      <scheme val="major"/>
    </font>
    <font>
      <sz val="11"/>
      <color theme="2" tint="-0.89996032593768116"/>
      <name val="Calibri"/>
      <family val="2"/>
      <scheme val="minor"/>
    </font>
    <font>
      <b/>
      <sz val="11"/>
      <color theme="1"/>
      <name val="Calibri"/>
      <family val="2"/>
      <scheme val="minor"/>
    </font>
    <font>
      <sz val="11"/>
      <color theme="5" tint="-0.24994659260841701"/>
      <name val="Calibri"/>
      <family val="2"/>
      <scheme val="minor"/>
    </font>
    <font>
      <sz val="14"/>
      <color theme="4" tint="-0.24994659260841701"/>
      <name val="Arial"/>
      <family val="2"/>
      <scheme val="major"/>
    </font>
    <font>
      <sz val="12"/>
      <color theme="4" tint="-0.499984740745262"/>
      <name val="Arial"/>
      <family val="2"/>
      <scheme val="major"/>
    </font>
    <font>
      <sz val="11"/>
      <color theme="4" tint="-0.24994659260841701"/>
      <name val="Calibri"/>
      <family val="2"/>
      <scheme val="minor"/>
    </font>
    <font>
      <sz val="11"/>
      <color theme="1" tint="0.14993743705557422"/>
      <name val="Calibri"/>
      <family val="2"/>
      <scheme val="minor"/>
    </font>
    <font>
      <sz val="11"/>
      <color theme="2" tint="-0.89989928891872917"/>
      <name val="Calibri"/>
      <family val="2"/>
      <scheme val="minor"/>
    </font>
    <font>
      <sz val="11"/>
      <color theme="4" tint="-0.24994659260841701"/>
      <name val="Arial"/>
      <family val="2"/>
      <scheme val="major"/>
    </font>
    <font>
      <sz val="11"/>
      <color theme="2" tint="-0.749992370372631"/>
      <name val="Calibri"/>
      <family val="2"/>
      <scheme val="minor"/>
    </font>
    <font>
      <sz val="11"/>
      <color theme="4" tint="-0.499984740745262"/>
      <name val="Arial"/>
      <family val="2"/>
      <scheme val="major"/>
    </font>
    <font>
      <sz val="11"/>
      <color theme="2" tint="-0.749961851863155"/>
      <name val="Calibri"/>
      <family val="2"/>
      <scheme val="minor"/>
    </font>
    <font>
      <b/>
      <sz val="11"/>
      <color theme="1" tint="0.14993743705557422"/>
      <name val="Calibri"/>
      <family val="2"/>
      <scheme val="minor"/>
    </font>
    <font>
      <sz val="12"/>
      <name val="Calibri"/>
      <family val="2"/>
      <scheme val="minor"/>
    </font>
    <font>
      <b/>
      <sz val="14"/>
      <color theme="2" tint="-0.89996032593768116"/>
      <name val="Calibri"/>
      <family val="2"/>
      <scheme val="minor"/>
    </font>
    <font>
      <sz val="11"/>
      <name val="Calibri"/>
      <family val="2"/>
      <scheme val="minor"/>
    </font>
    <font>
      <sz val="14"/>
      <color theme="0"/>
      <name val="Arial"/>
      <family val="2"/>
      <scheme val="major"/>
    </font>
    <font>
      <b/>
      <sz val="11"/>
      <color theme="4" tint="-0.499984740745262"/>
      <name val="Arial"/>
      <family val="2"/>
      <scheme val="major"/>
    </font>
    <font>
      <b/>
      <sz val="11"/>
      <name val="Calibri"/>
      <family val="2"/>
      <scheme val="minor"/>
    </font>
    <font>
      <sz val="14"/>
      <name val="Calibri"/>
      <family val="2"/>
      <scheme val="minor"/>
    </font>
    <font>
      <b/>
      <sz val="14"/>
      <name val="Calibri"/>
      <family val="2"/>
      <scheme val="minor"/>
    </font>
    <font>
      <b/>
      <sz val="22"/>
      <color theme="0"/>
      <name val="Arial"/>
      <family val="2"/>
      <scheme val="major"/>
    </font>
    <font>
      <b/>
      <sz val="13"/>
      <name val="Arial"/>
      <family val="2"/>
      <scheme val="major"/>
    </font>
    <font>
      <b/>
      <sz val="52"/>
      <color theme="0"/>
      <name val="Arial Rounded MT Bold"/>
      <family val="2"/>
    </font>
    <font>
      <sz val="13"/>
      <name val="Arial"/>
      <family val="2"/>
      <scheme val="major"/>
    </font>
    <font>
      <b/>
      <u/>
      <sz val="13"/>
      <name val="Arial"/>
      <family val="2"/>
      <scheme val="major"/>
    </font>
    <font>
      <b/>
      <sz val="12"/>
      <name val="Arial"/>
      <family val="2"/>
      <scheme val="major"/>
    </font>
    <font>
      <sz val="12"/>
      <name val="Arial"/>
      <family val="2"/>
      <scheme val="major"/>
    </font>
  </fonts>
  <fills count="10">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theme="4" tint="-0.2499465926084170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E4588D"/>
        <bgColor indexed="64"/>
      </patternFill>
    </fill>
    <fill>
      <patternFill patternType="solid">
        <fgColor theme="2"/>
        <bgColor indexed="64"/>
      </patternFill>
    </fill>
  </fills>
  <borders count="12">
    <border>
      <left/>
      <right/>
      <top/>
      <bottom/>
      <diagonal/>
    </border>
    <border>
      <left style="thin">
        <color theme="4"/>
      </left>
      <right style="thin">
        <color theme="4"/>
      </right>
      <top style="thin">
        <color theme="4"/>
      </top>
      <bottom style="thin">
        <color theme="4"/>
      </bottom>
      <diagonal/>
    </border>
    <border>
      <left/>
      <right/>
      <top/>
      <bottom style="thin">
        <color theme="4"/>
      </bottom>
      <diagonal/>
    </border>
    <border>
      <left/>
      <right style="thin">
        <color theme="4"/>
      </right>
      <top/>
      <bottom/>
      <diagonal/>
    </border>
    <border>
      <left style="thin">
        <color theme="4"/>
      </left>
      <right style="thin">
        <color theme="4"/>
      </right>
      <top style="double">
        <color theme="4"/>
      </top>
      <bottom style="thin">
        <color theme="4"/>
      </bottom>
      <diagonal/>
    </border>
    <border>
      <left/>
      <right/>
      <top/>
      <bottom style="thick">
        <color theme="4" tint="0.59996337778862885"/>
      </bottom>
      <diagonal/>
    </border>
    <border>
      <left/>
      <right/>
      <top style="thin">
        <color indexed="64"/>
      </top>
      <bottom style="thin">
        <color indexed="64"/>
      </bottom>
      <diagonal/>
    </border>
    <border>
      <left style="thin">
        <color theme="0"/>
      </left>
      <right style="thin">
        <color theme="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3">
    <xf numFmtId="0" fontId="0" fillId="0" borderId="0" applyNumberFormat="0" applyFill="0" applyBorder="0">
      <alignment vertical="top" wrapText="1"/>
    </xf>
    <xf numFmtId="0" fontId="12" fillId="0" borderId="0" applyNumberFormat="0" applyFill="0" applyBorder="0" applyAlignment="0" applyProtection="0"/>
    <xf numFmtId="0" fontId="10" fillId="0" borderId="0" applyNumberFormat="0" applyFill="0" applyBorder="0" applyProtection="0">
      <alignment vertical="center"/>
    </xf>
    <xf numFmtId="0" fontId="3" fillId="0" borderId="0" applyNumberFormat="0" applyFill="0" applyBorder="0" applyAlignment="0" applyProtection="0"/>
    <xf numFmtId="0" fontId="11" fillId="0" borderId="0" applyNumberFormat="0" applyFill="0" applyBorder="0" applyAlignment="0" applyProtection="0">
      <alignment vertical="top" wrapText="1"/>
    </xf>
    <xf numFmtId="0" fontId="5" fillId="5" borderId="5" applyNumberFormat="0" applyAlignment="0" applyProtection="0"/>
    <xf numFmtId="0" fontId="6" fillId="4" borderId="0" applyNumberFormat="0" applyBorder="0" applyAlignment="0" applyProtection="0"/>
    <xf numFmtId="0" fontId="9" fillId="0" borderId="0" applyFill="0" applyBorder="0" applyProtection="0">
      <alignment horizontal="left" vertical="center"/>
    </xf>
    <xf numFmtId="0" fontId="8" fillId="0" borderId="0" applyNumberFormat="0" applyFill="0" applyBorder="0" applyAlignment="0" applyProtection="0"/>
    <xf numFmtId="0" fontId="13" fillId="0" borderId="0" applyNumberFormat="0" applyFill="0" applyBorder="0" applyAlignment="0" applyProtection="0"/>
    <xf numFmtId="0" fontId="7" fillId="0" borderId="4" applyNumberFormat="0" applyAlignment="0" applyProtection="0"/>
    <xf numFmtId="0" fontId="14" fillId="0" borderId="0" applyFill="0" applyBorder="0" applyProtection="0">
      <alignment horizontal="left" vertical="center"/>
    </xf>
    <xf numFmtId="44" fontId="17" fillId="0" borderId="0" applyFont="0" applyFill="0" applyBorder="0" applyAlignment="0" applyProtection="0"/>
  </cellStyleXfs>
  <cellXfs count="76">
    <xf numFmtId="0" fontId="0" fillId="0" borderId="0" xfId="0">
      <alignment vertical="top" wrapText="1"/>
    </xf>
    <xf numFmtId="0" fontId="2" fillId="0" borderId="0" xfId="0" applyFont="1" applyProtection="1">
      <alignment vertical="top" wrapText="1"/>
    </xf>
    <xf numFmtId="0" fontId="2" fillId="0" borderId="0" xfId="0" applyFont="1" applyAlignment="1" applyProtection="1">
      <alignment vertical="center"/>
    </xf>
    <xf numFmtId="0" fontId="2" fillId="0" borderId="0" xfId="0" applyFont="1" applyAlignment="1" applyProtection="1">
      <alignment wrapText="1"/>
    </xf>
    <xf numFmtId="164" fontId="7" fillId="3" borderId="4" xfId="10" applyNumberFormat="1" applyFill="1" applyAlignment="1" applyProtection="1">
      <alignment horizontal="right" vertical="center"/>
    </xf>
    <xf numFmtId="0" fontId="2" fillId="0" borderId="0" xfId="0" applyFont="1" applyAlignment="1" applyProtection="1">
      <alignment vertical="top"/>
    </xf>
    <xf numFmtId="0" fontId="2" fillId="0" borderId="0" xfId="0" applyFont="1" applyAlignment="1" applyProtection="1">
      <alignment horizontal="center" vertical="center"/>
    </xf>
    <xf numFmtId="0" fontId="2" fillId="0" borderId="0" xfId="0" applyFont="1" applyAlignment="1" applyProtection="1">
      <alignment horizontal="center" vertical="top" wrapText="1"/>
    </xf>
    <xf numFmtId="167" fontId="0" fillId="2" borderId="0" xfId="0" applyNumberFormat="1" applyFont="1" applyFill="1" applyBorder="1" applyAlignment="1" applyProtection="1">
      <alignment horizontal="center" vertical="center"/>
    </xf>
    <xf numFmtId="167" fontId="0" fillId="2" borderId="0" xfId="12" applyNumberFormat="1" applyFont="1" applyFill="1" applyBorder="1" applyAlignment="1" applyProtection="1">
      <alignment horizontal="center" vertical="center"/>
    </xf>
    <xf numFmtId="2" fontId="0" fillId="0" borderId="0" xfId="0" applyNumberFormat="1" applyFont="1" applyFill="1" applyBorder="1" applyAlignment="1" applyProtection="1">
      <alignment horizontal="right" vertical="center"/>
    </xf>
    <xf numFmtId="168" fontId="7" fillId="3" borderId="4" xfId="10" applyNumberFormat="1" applyFill="1" applyAlignment="1" applyProtection="1">
      <alignment horizontal="right" vertical="center"/>
    </xf>
    <xf numFmtId="164" fontId="0" fillId="0" borderId="1" xfId="0" applyNumberFormat="1" applyFill="1" applyBorder="1" applyAlignment="1" applyProtection="1">
      <alignment horizontal="right" vertical="center" wrapText="1"/>
    </xf>
    <xf numFmtId="2" fontId="0" fillId="0" borderId="1" xfId="0" applyNumberFormat="1" applyFill="1" applyBorder="1" applyAlignment="1" applyProtection="1">
      <alignment vertical="center" wrapText="1"/>
    </xf>
    <xf numFmtId="1" fontId="0" fillId="2" borderId="0" xfId="0" applyNumberFormat="1" applyFont="1" applyFill="1" applyBorder="1" applyAlignment="1" applyProtection="1">
      <alignment horizontal="center" vertical="center"/>
      <protection locked="0"/>
    </xf>
    <xf numFmtId="0" fontId="2" fillId="6" borderId="0" xfId="0" applyFont="1" applyFill="1" applyAlignment="1" applyProtection="1"/>
    <xf numFmtId="0" fontId="2" fillId="6" borderId="0" xfId="0" applyFont="1" applyFill="1" applyAlignment="1" applyProtection="1">
      <alignment wrapText="1"/>
    </xf>
    <xf numFmtId="166" fontId="21" fillId="2" borderId="0" xfId="0" applyNumberFormat="1" applyFont="1" applyFill="1" applyBorder="1" applyAlignment="1" applyProtection="1">
      <alignment horizontal="center" vertical="center"/>
    </xf>
    <xf numFmtId="165" fontId="21" fillId="2" borderId="0" xfId="0" applyNumberFormat="1" applyFont="1" applyFill="1" applyBorder="1" applyAlignment="1" applyProtection="1">
      <alignment horizontal="left" vertical="center"/>
    </xf>
    <xf numFmtId="0" fontId="22" fillId="0" borderId="0" xfId="7" applyFont="1" applyFill="1" applyBorder="1" applyAlignment="1" applyProtection="1">
      <alignment horizontal="center" vertical="center"/>
    </xf>
    <xf numFmtId="0" fontId="6" fillId="6" borderId="0" xfId="6" applyFill="1" applyAlignment="1" applyProtection="1">
      <alignment vertical="top"/>
    </xf>
    <xf numFmtId="0" fontId="20" fillId="6" borderId="0" xfId="6" applyFont="1" applyFill="1" applyBorder="1" applyAlignment="1" applyProtection="1">
      <alignment horizontal="right" vertical="center" wrapText="1" indent="2"/>
    </xf>
    <xf numFmtId="0" fontId="18" fillId="6" borderId="0" xfId="1" applyFont="1" applyFill="1" applyBorder="1" applyAlignment="1" applyProtection="1">
      <alignment horizontal="left" vertical="center" wrapText="1"/>
    </xf>
    <xf numFmtId="0" fontId="6" fillId="6" borderId="0" xfId="6" applyFill="1" applyAlignment="1" applyProtection="1">
      <alignment vertical="top" wrapText="1"/>
    </xf>
    <xf numFmtId="0" fontId="23" fillId="6" borderId="0" xfId="0" applyFont="1" applyFill="1" applyAlignment="1" applyProtection="1">
      <alignment horizontal="right" vertical="center"/>
    </xf>
    <xf numFmtId="0" fontId="15" fillId="2" borderId="8" xfId="0" applyFont="1" applyFill="1" applyBorder="1" applyAlignment="1" applyProtection="1">
      <alignment vertical="center" wrapText="1"/>
      <protection locked="0"/>
    </xf>
    <xf numFmtId="167" fontId="21" fillId="2" borderId="0" xfId="0" applyNumberFormat="1" applyFont="1" applyFill="1" applyBorder="1" applyAlignment="1" applyProtection="1">
      <alignment horizontal="center" vertical="center"/>
    </xf>
    <xf numFmtId="167" fontId="2" fillId="0" borderId="0" xfId="0" applyNumberFormat="1" applyFont="1" applyAlignment="1" applyProtection="1">
      <alignment vertical="center"/>
    </xf>
    <xf numFmtId="2" fontId="21" fillId="7" borderId="0" xfId="0" applyNumberFormat="1" applyFont="1" applyFill="1" applyBorder="1" applyAlignment="1" applyProtection="1">
      <alignment horizontal="right" vertical="center"/>
    </xf>
    <xf numFmtId="167" fontId="21" fillId="2" borderId="0" xfId="12" applyNumberFormat="1" applyFont="1" applyFill="1" applyBorder="1" applyAlignment="1" applyProtection="1">
      <alignment horizontal="center" vertical="center"/>
    </xf>
    <xf numFmtId="2" fontId="21" fillId="0" borderId="0" xfId="0" applyNumberFormat="1" applyFont="1" applyFill="1" applyBorder="1" applyAlignment="1" applyProtection="1">
      <alignment horizontal="right" vertical="center"/>
    </xf>
    <xf numFmtId="166" fontId="21" fillId="2" borderId="7" xfId="0" applyNumberFormat="1" applyFont="1" applyFill="1" applyBorder="1" applyAlignment="1" applyProtection="1">
      <alignment horizontal="center" vertical="center"/>
    </xf>
    <xf numFmtId="165" fontId="21" fillId="2" borderId="7" xfId="0" applyNumberFormat="1" applyFont="1" applyFill="1" applyBorder="1" applyAlignment="1" applyProtection="1">
      <alignment horizontal="left" vertical="center"/>
    </xf>
    <xf numFmtId="167" fontId="21" fillId="2" borderId="7" xfId="0" applyNumberFormat="1" applyFont="1" applyFill="1" applyBorder="1" applyAlignment="1" applyProtection="1">
      <alignment horizontal="center" vertical="center"/>
    </xf>
    <xf numFmtId="2" fontId="21" fillId="0" borderId="7" xfId="0" applyNumberFormat="1" applyFont="1" applyFill="1" applyBorder="1" applyAlignment="1" applyProtection="1">
      <alignment horizontal="right" vertical="center"/>
    </xf>
    <xf numFmtId="0" fontId="16" fillId="6" borderId="0" xfId="0" applyFont="1" applyFill="1" applyAlignment="1" applyProtection="1">
      <alignment horizontal="right"/>
    </xf>
    <xf numFmtId="0" fontId="25" fillId="0" borderId="0" xfId="0" applyFont="1" applyFill="1" applyAlignment="1">
      <alignment horizontal="center" vertical="center" wrapText="1"/>
    </xf>
    <xf numFmtId="0" fontId="25" fillId="0" borderId="0" xfId="0" applyFont="1" applyFill="1">
      <alignment vertical="top" wrapText="1"/>
    </xf>
    <xf numFmtId="0" fontId="25" fillId="0" borderId="0" xfId="0" applyFont="1" applyFill="1" applyAlignment="1">
      <alignment horizontal="left" vertical="center" wrapText="1"/>
    </xf>
    <xf numFmtId="165" fontId="0" fillId="2" borderId="0" xfId="0" applyNumberFormat="1" applyFont="1" applyFill="1" applyBorder="1" applyAlignment="1" applyProtection="1">
      <alignment horizontal="left" vertical="center"/>
    </xf>
    <xf numFmtId="167" fontId="2" fillId="0" borderId="0" xfId="0" applyNumberFormat="1" applyFont="1" applyAlignment="1" applyProtection="1">
      <alignment horizontal="center" vertical="center"/>
    </xf>
    <xf numFmtId="0" fontId="26" fillId="0" borderId="0" xfId="0" applyFont="1" applyFill="1" applyAlignment="1">
      <alignment horizontal="center" vertical="center" wrapText="1"/>
    </xf>
    <xf numFmtId="0" fontId="2" fillId="6" borderId="0" xfId="0" applyFont="1" applyFill="1" applyAlignment="1" applyProtection="1">
      <alignment vertical="top"/>
    </xf>
    <xf numFmtId="0" fontId="10" fillId="6" borderId="2" xfId="2" applyFill="1" applyBorder="1" applyAlignment="1" applyProtection="1">
      <alignment horizontal="center" vertical="center"/>
    </xf>
    <xf numFmtId="0" fontId="4" fillId="6" borderId="2" xfId="0" applyFont="1" applyFill="1" applyBorder="1" applyAlignment="1" applyProtection="1">
      <alignment horizontal="left" vertical="center"/>
    </xf>
    <xf numFmtId="0" fontId="4" fillId="6" borderId="2" xfId="0" applyFont="1" applyFill="1" applyBorder="1" applyAlignment="1" applyProtection="1">
      <alignment horizontal="center" vertical="center"/>
    </xf>
    <xf numFmtId="0" fontId="2" fillId="6" borderId="0" xfId="0" applyFont="1" applyFill="1" applyProtection="1">
      <alignment vertical="top" wrapText="1"/>
    </xf>
    <xf numFmtId="0" fontId="2" fillId="6" borderId="0" xfId="0" applyFont="1" applyFill="1" applyAlignment="1" applyProtection="1">
      <alignment vertical="center"/>
    </xf>
    <xf numFmtId="0" fontId="2" fillId="6" borderId="0" xfId="0" applyFont="1" applyFill="1" applyAlignment="1" applyProtection="1">
      <alignment horizontal="center" vertical="top" wrapText="1"/>
    </xf>
    <xf numFmtId="166" fontId="21" fillId="0" borderId="0" xfId="0" applyNumberFormat="1" applyFont="1" applyFill="1" applyBorder="1" applyAlignment="1" applyProtection="1">
      <alignment horizontal="center" vertical="center"/>
    </xf>
    <xf numFmtId="165" fontId="21" fillId="0" borderId="0" xfId="0" applyNumberFormat="1" applyFont="1" applyFill="1" applyBorder="1" applyAlignment="1" applyProtection="1">
      <alignment horizontal="left" vertical="center"/>
    </xf>
    <xf numFmtId="167" fontId="21" fillId="0" borderId="0" xfId="0" applyNumberFormat="1" applyFont="1" applyFill="1" applyBorder="1" applyAlignment="1" applyProtection="1">
      <alignment horizontal="center" vertical="center"/>
    </xf>
    <xf numFmtId="167" fontId="21" fillId="0" borderId="0" xfId="12" applyNumberFormat="1" applyFont="1" applyFill="1" applyBorder="1" applyAlignment="1" applyProtection="1">
      <alignment horizontal="center" vertical="center"/>
    </xf>
    <xf numFmtId="1" fontId="21" fillId="0" borderId="0" xfId="0" applyNumberFormat="1" applyFont="1" applyFill="1" applyBorder="1" applyAlignment="1" applyProtection="1">
      <alignment horizontal="center" vertical="center"/>
      <protection locked="0"/>
    </xf>
    <xf numFmtId="0" fontId="30" fillId="6" borderId="11" xfId="6" applyFont="1" applyFill="1" applyBorder="1" applyAlignment="1" applyProtection="1">
      <alignment vertical="top"/>
    </xf>
    <xf numFmtId="0" fontId="30" fillId="6" borderId="11" xfId="6" applyFont="1" applyFill="1" applyBorder="1" applyAlignment="1" applyProtection="1">
      <alignment vertical="top" wrapText="1"/>
    </xf>
    <xf numFmtId="0" fontId="30" fillId="0" borderId="0" xfId="0" applyFont="1" applyFill="1" applyProtection="1">
      <alignment vertical="top" wrapText="1"/>
    </xf>
    <xf numFmtId="0" fontId="33" fillId="0" borderId="0" xfId="0" applyFont="1" applyFill="1" applyProtection="1">
      <alignment vertical="top" wrapText="1"/>
    </xf>
    <xf numFmtId="165" fontId="24" fillId="2" borderId="0" xfId="0" applyNumberFormat="1" applyFont="1" applyFill="1" applyBorder="1" applyAlignment="1" applyProtection="1">
      <alignment horizontal="left" vertical="center"/>
    </xf>
    <xf numFmtId="0" fontId="25" fillId="0" borderId="0" xfId="0" applyFont="1" applyFill="1" applyAlignment="1">
      <alignment vertical="center" wrapText="1"/>
    </xf>
    <xf numFmtId="167" fontId="2" fillId="0" borderId="0" xfId="0" applyNumberFormat="1" applyFont="1" applyProtection="1">
      <alignment vertical="top" wrapText="1"/>
    </xf>
    <xf numFmtId="0" fontId="15" fillId="6" borderId="0" xfId="0" applyFont="1" applyFill="1" applyBorder="1" applyAlignment="1" applyProtection="1">
      <alignment vertical="center" wrapText="1"/>
    </xf>
    <xf numFmtId="14" fontId="15" fillId="6" borderId="0" xfId="0" applyNumberFormat="1" applyFont="1" applyFill="1" applyBorder="1" applyAlignment="1" applyProtection="1">
      <alignment horizontal="center" wrapText="1"/>
    </xf>
    <xf numFmtId="0" fontId="19" fillId="9" borderId="0" xfId="0" applyFont="1" applyFill="1" applyAlignment="1" applyProtection="1">
      <alignment horizontal="center" vertical="center" wrapText="1"/>
    </xf>
    <xf numFmtId="0" fontId="19" fillId="9" borderId="3" xfId="0" applyFont="1" applyFill="1" applyBorder="1" applyAlignment="1" applyProtection="1">
      <alignment horizontal="center" vertical="center" wrapText="1"/>
    </xf>
    <xf numFmtId="0" fontId="27" fillId="8" borderId="0" xfId="5" applyFont="1" applyFill="1" applyBorder="1" applyAlignment="1" applyProtection="1">
      <alignment horizontal="center" vertical="center"/>
    </xf>
    <xf numFmtId="0" fontId="28" fillId="6" borderId="11" xfId="6" applyFont="1" applyFill="1" applyBorder="1" applyAlignment="1" applyProtection="1">
      <alignment horizontal="right" vertical="center" wrapText="1" indent="2"/>
    </xf>
    <xf numFmtId="0" fontId="23" fillId="6" borderId="0" xfId="0" applyFont="1" applyFill="1" applyAlignment="1" applyProtection="1">
      <alignment horizontal="right" vertical="center"/>
    </xf>
    <xf numFmtId="0" fontId="23" fillId="6" borderId="0" xfId="0" applyFont="1" applyFill="1" applyAlignment="1" applyProtection="1">
      <alignment horizontal="right"/>
    </xf>
    <xf numFmtId="0" fontId="32" fillId="6" borderId="6" xfId="5" applyFont="1" applyFill="1" applyBorder="1" applyAlignment="1" applyProtection="1">
      <alignment horizontal="center" vertical="center"/>
    </xf>
    <xf numFmtId="0" fontId="29" fillId="8" borderId="0" xfId="5" applyFont="1" applyFill="1" applyBorder="1" applyAlignment="1" applyProtection="1">
      <alignment horizontal="center" vertical="center"/>
    </xf>
    <xf numFmtId="0" fontId="31" fillId="6" borderId="11" xfId="1" applyFont="1" applyFill="1" applyBorder="1" applyAlignment="1" applyProtection="1">
      <alignment horizontal="center" vertical="center" wrapText="1"/>
    </xf>
    <xf numFmtId="0" fontId="15" fillId="2" borderId="9" xfId="0" applyNumberFormat="1" applyFont="1" applyFill="1" applyBorder="1" applyAlignment="1" applyProtection="1">
      <alignment horizontal="center" wrapText="1"/>
      <protection locked="0"/>
    </xf>
    <xf numFmtId="0" fontId="15" fillId="2" borderId="10" xfId="0" applyNumberFormat="1" applyFont="1" applyFill="1" applyBorder="1" applyAlignment="1" applyProtection="1">
      <alignment horizontal="center" wrapText="1"/>
      <protection locked="0"/>
    </xf>
    <xf numFmtId="0" fontId="16" fillId="2" borderId="9" xfId="0" applyNumberFormat="1" applyFont="1" applyFill="1" applyBorder="1" applyAlignment="1" applyProtection="1">
      <alignment horizontal="center" vertical="center"/>
      <protection locked="0"/>
    </xf>
    <xf numFmtId="0" fontId="16" fillId="2" borderId="10" xfId="0" applyNumberFormat="1" applyFont="1" applyFill="1" applyBorder="1" applyAlignment="1" applyProtection="1">
      <alignment horizontal="center" vertical="center"/>
      <protection locked="0"/>
    </xf>
  </cellXfs>
  <cellStyles count="13">
    <cellStyle name="60% - Accent1" xfId="6" builtinId="32" customBuiltin="1"/>
    <cellStyle name="Currency" xfId="12" builtinId="4"/>
    <cellStyle name="Explanatory Text" xfId="9" builtinId="53" customBuiltin="1"/>
    <cellStyle name="Followed Hyperlink" xfId="4" builtinId="9" customBuiltin="1"/>
    <cellStyle name="Heading 1" xfId="2" builtinId="16" customBuiltin="1"/>
    <cellStyle name="Heading 2" xfId="3" builtinId="17" customBuiltin="1"/>
    <cellStyle name="Heading 3" xfId="7" builtinId="18" customBuiltin="1"/>
    <cellStyle name="Heading 4" xfId="11" builtinId="19" customBuiltin="1"/>
    <cellStyle name="Hyperlink" xfId="1" builtinId="8" customBuiltin="1"/>
    <cellStyle name="Normal" xfId="0" builtinId="0" customBuiltin="1"/>
    <cellStyle name="Title" xfId="5" builtinId="15" customBuiltin="1"/>
    <cellStyle name="Total" xfId="10" builtinId="25" customBuiltin="1"/>
    <cellStyle name="Warning Text" xfId="8" builtinId="11" customBuiltin="1"/>
  </cellStyles>
  <dxfs count="26">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1" indent="0" justifyLastLine="0" shrinkToFit="0" readingOrder="0"/>
    </dxf>
    <dxf>
      <alignment vertical="center" textRotation="0" wrapText="1" indent="0" justifyLastLine="0" shrinkToFit="0" readingOrder="0"/>
    </dxf>
    <dxf>
      <font>
        <b/>
        <i val="0"/>
        <strike val="0"/>
        <condense val="0"/>
        <extend val="0"/>
        <outline val="0"/>
        <shadow val="0"/>
        <u val="none"/>
        <vertAlign val="baseline"/>
        <sz val="14"/>
        <color auto="1"/>
        <name val="Calibri"/>
        <family val="2"/>
        <scheme val="minor"/>
      </font>
      <fill>
        <patternFill patternType="none">
          <fgColor indexed="64"/>
          <bgColor indexed="65"/>
        </patternFill>
      </fill>
      <alignment horizontal="center" vertical="center" textRotation="0" wrapText="1" indent="0" justifyLastLine="0" shrinkToFit="0" readingOrder="0"/>
    </dxf>
    <dxf>
      <numFmt numFmtId="2" formatCode="0.00"/>
      <fill>
        <patternFill patternType="none">
          <fgColor indexed="64"/>
          <bgColor auto="1"/>
        </patternFill>
      </fill>
      <protection locked="1" hidden="0"/>
    </dxf>
    <dxf>
      <numFmt numFmtId="1" formatCode="0"/>
      <fill>
        <patternFill patternType="solid">
          <fgColor indexed="64"/>
          <bgColor theme="0"/>
        </patternFill>
      </fill>
      <protection locked="0" hidden="0"/>
    </dxf>
    <dxf>
      <numFmt numFmtId="167" formatCode="&quot;£&quot;#,##0.00"/>
      <fill>
        <patternFill patternType="solid">
          <fgColor indexed="64"/>
          <bgColor theme="0"/>
        </patternFill>
      </fill>
      <alignment horizontal="center" textRotation="0" indent="0" justifyLastLine="0" shrinkToFit="0" readingOrder="0"/>
      <protection locked="1" hidden="0"/>
    </dxf>
    <dxf>
      <numFmt numFmtId="167" formatCode="&quot;£&quot;#,##0.00"/>
      <fill>
        <patternFill patternType="solid">
          <fgColor indexed="64"/>
          <bgColor theme="0"/>
        </patternFill>
      </fill>
      <alignment horizontal="center" textRotation="0" indent="0" justifyLastLine="0" shrinkToFit="0" readingOrder="0"/>
      <protection locked="1" hidden="0"/>
    </dxf>
    <dxf>
      <font>
        <b val="0"/>
        <i val="0"/>
        <strike val="0"/>
        <condense val="0"/>
        <extend val="0"/>
        <outline val="0"/>
        <shadow val="0"/>
        <u val="none"/>
        <vertAlign val="baseline"/>
        <sz val="11"/>
        <color theme="2" tint="-0.749961851863155"/>
        <name val="Calibri"/>
        <family val="2"/>
        <scheme val="minor"/>
      </font>
      <numFmt numFmtId="165" formatCode="_)@\ \ "/>
      <fill>
        <patternFill patternType="solid">
          <fgColor indexed="64"/>
          <bgColor theme="0"/>
        </patternFill>
      </fill>
      <alignment horizontal="left" vertical="center" textRotation="0" wrapText="0" indent="0" justifyLastLine="0" shrinkToFit="0" readingOrder="0"/>
      <protection locked="1" hidden="0"/>
    </dxf>
    <dxf>
      <fill>
        <patternFill patternType="solid">
          <fgColor indexed="64"/>
          <bgColor theme="0"/>
        </patternFill>
      </fill>
      <protection locked="1" hidden="0"/>
    </dxf>
    <dxf>
      <fill>
        <patternFill patternType="solid">
          <fgColor indexed="64"/>
          <bgColor theme="0"/>
        </patternFill>
      </fill>
      <alignment horizontal="center" textRotation="0" indent="0" justifyLastLine="0" shrinkToFit="0" readingOrder="0"/>
      <protection locked="1" hidden="0"/>
    </dxf>
    <dxf>
      <fill>
        <patternFill patternType="solid">
          <fgColor indexed="64"/>
          <bgColor theme="0"/>
        </patternFill>
      </fill>
      <protection locked="1" hidden="0"/>
    </dxf>
    <dxf>
      <font>
        <strike val="0"/>
        <outline val="0"/>
        <shadow val="0"/>
        <u val="none"/>
        <vertAlign val="baseline"/>
        <sz val="14"/>
        <color theme="0"/>
        <name val="Arial"/>
        <family val="2"/>
        <scheme val="major"/>
      </font>
      <alignment horizontal="center" vertical="center" textRotation="0" wrapText="0" indent="0" justifyLastLine="0" shrinkToFit="0" readingOrder="0"/>
      <protection locked="1" hidden="0"/>
    </dxf>
    <dxf>
      <fill>
        <patternFill>
          <bgColor theme="4" tint="0.39994506668294322"/>
        </patternFill>
      </fill>
    </dxf>
    <dxf>
      <fill>
        <patternFill>
          <bgColor theme="4" tint="0.59996337778862885"/>
        </patternFill>
      </fill>
    </dxf>
    <dxf>
      <fill>
        <patternFill>
          <bgColor theme="4" tint="0.59996337778862885"/>
        </patternFill>
      </fill>
    </dxf>
    <dxf>
      <fill>
        <patternFill>
          <bgColor theme="4" tint="0.39994506668294322"/>
        </patternFill>
      </fill>
    </dxf>
    <dxf>
      <fill>
        <patternFill>
          <bgColor theme="4" tint="0.79998168889431442"/>
        </patternFill>
      </fill>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val="0"/>
        <i val="0"/>
        <color theme="1" tint="4.9989318521683403E-2"/>
      </font>
    </dxf>
    <dxf>
      <font>
        <b/>
        <color theme="4" tint="-0.249977111117893"/>
      </font>
    </dxf>
    <dxf>
      <font>
        <b/>
        <i val="0"/>
        <color theme="4" tint="-0.499984740745262"/>
      </font>
      <border>
        <left style="thin">
          <color theme="4"/>
        </left>
        <right style="thin">
          <color theme="4"/>
        </right>
        <top style="double">
          <color theme="4"/>
        </top>
        <bottom style="thin">
          <color theme="4"/>
        </bottom>
      </border>
    </dxf>
    <dxf>
      <font>
        <b val="0"/>
        <i val="0"/>
        <color theme="4" tint="-0.24994659260841701"/>
      </font>
      <border>
        <left style="thin">
          <color theme="4"/>
        </left>
        <right style="thin">
          <color theme="4"/>
        </right>
        <top style="thin">
          <color theme="4"/>
        </top>
        <vertical/>
        <horizontal/>
      </border>
    </dxf>
    <dxf>
      <font>
        <b val="0"/>
        <i val="0"/>
        <color theme="3"/>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Sales Invoice Table" defaultPivotStyle="PivotStyleLight16">
    <tableStyle name="Sales Invoice Table" pivot="0" count="7" xr9:uid="{00000000-0011-0000-FFFF-FFFF00000000}">
      <tableStyleElement type="wholeTable" dxfId="25"/>
      <tableStyleElement type="headerRow" dxfId="24"/>
      <tableStyleElement type="totalRow" dxfId="23"/>
      <tableStyleElement type="firstColumn" dxfId="22"/>
      <tableStyleElement type="lastColumn" dxfId="21"/>
      <tableStyleElement type="firstRowStripe" dxfId="20"/>
      <tableStyleElement type="firstColumnStripe" dxfId="1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4588D"/>
      <color rgb="FFFF6699"/>
      <color rgb="FFFF9900"/>
      <color rgb="FFFEA900"/>
      <color rgb="FFFFCC66"/>
      <color rgb="FFFF7C80"/>
      <color rgb="FF79A40C"/>
      <color rgb="FF1A99B2"/>
      <color rgb="FF75A428"/>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358609</xdr:colOff>
      <xdr:row>0</xdr:row>
      <xdr:rowOff>103926</xdr:rowOff>
    </xdr:from>
    <xdr:to>
      <xdr:col>8</xdr:col>
      <xdr:colOff>101712</xdr:colOff>
      <xdr:row>2</xdr:row>
      <xdr:rowOff>452435</xdr:rowOff>
    </xdr:to>
    <xdr:pic>
      <xdr:nvPicPr>
        <xdr:cNvPr id="7" name="Picture 6">
          <a:extLst>
            <a:ext uri="{FF2B5EF4-FFF2-40B4-BE49-F238E27FC236}">
              <a16:creationId xmlns:a16="http://schemas.microsoft.com/office/drawing/2014/main" id="{86D37760-CCE1-44C2-9478-20DCC9E24E55}"/>
            </a:ext>
          </a:extLst>
        </xdr:cNvPr>
        <xdr:cNvPicPr>
          <a:picLocks noChangeAspect="1"/>
        </xdr:cNvPicPr>
      </xdr:nvPicPr>
      <xdr:blipFill>
        <a:blip xmlns:r="http://schemas.openxmlformats.org/officeDocument/2006/relationships" r:embed="rId1"/>
        <a:stretch>
          <a:fillRect/>
        </a:stretch>
      </xdr:blipFill>
      <xdr:spPr>
        <a:xfrm>
          <a:off x="9462922" y="103926"/>
          <a:ext cx="1862415" cy="1840759"/>
        </a:xfrm>
        <a:prstGeom prst="rect">
          <a:avLst/>
        </a:prstGeom>
      </xdr:spPr>
    </xdr:pic>
    <xdr:clientData/>
  </xdr:twoCellAnchor>
  <xdr:twoCellAnchor>
    <xdr:from>
      <xdr:col>0</xdr:col>
      <xdr:colOff>55562</xdr:colOff>
      <xdr:row>0</xdr:row>
      <xdr:rowOff>57340</xdr:rowOff>
    </xdr:from>
    <xdr:to>
      <xdr:col>2</xdr:col>
      <xdr:colOff>380998</xdr:colOff>
      <xdr:row>2</xdr:row>
      <xdr:rowOff>444499</xdr:rowOff>
    </xdr:to>
    <xdr:pic>
      <xdr:nvPicPr>
        <xdr:cNvPr id="10" name="Picture 9" descr="VIPR multi icon 2-06">
          <a:extLst>
            <a:ext uri="{FF2B5EF4-FFF2-40B4-BE49-F238E27FC236}">
              <a16:creationId xmlns:a16="http://schemas.microsoft.com/office/drawing/2014/main" id="{EBF37B77-2F77-4D63-A4B8-DBAD532080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562" y="57340"/>
          <a:ext cx="1936749" cy="1879409"/>
        </a:xfrm>
        <a:prstGeom prst="rect">
          <a:avLst/>
        </a:prstGeom>
        <a:noFill/>
        <a:ln>
          <a:noFill/>
        </a:ln>
        <a:effectLst>
          <a:outerShdw blurRad="50800" dist="38100" algn="l" rotWithShape="0">
            <a:srgbClr val="000000">
              <a:alpha val="39999"/>
            </a:srgbClr>
          </a:outerShdw>
        </a:effectLst>
        <a:extLst>
          <a:ext uri="{909E8E84-426E-40DD-AFC4-6F175D3DCCD1}">
            <a14:hiddenFill xmlns:a14="http://schemas.microsoft.com/office/drawing/2010/main">
              <a:solidFill>
                <a:srgbClr val="5B9BD5"/>
              </a:solidFill>
            </a14:hiddenFill>
          </a:ext>
          <a:ext uri="{91240B29-F687-4F45-9708-019B960494DF}">
            <a14:hiddenLine xmlns:a14="http://schemas.microsoft.com/office/drawing/2010/main" w="25400" algn="ctr">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ProjectInvoice" displayName="ProjectInvoice" ref="B11:H169" totalsRowShown="0" headerRowDxfId="13" dataDxfId="12" headerRowCellStyle="Heading 3">
  <autoFilter ref="B11:H169" xr:uid="{8BA6B2AF-C9D0-4241-AF7A-A742B19BA6D2}"/>
  <sortState ref="B12:H169">
    <sortCondition ref="B11:B169"/>
  </sortState>
  <tableColumns count="7">
    <tableColumn id="1" xr3:uid="{00000000-0010-0000-0000-000001000000}" name="Year" dataDxfId="11"/>
    <tableColumn id="2" xr3:uid="{00000000-0010-0000-0000-000002000000}" name="Book Title" dataDxfId="10"/>
    <tableColumn id="3" xr3:uid="{1130B130-9D57-4860-826B-CDB56F8639A3}" name="ISBN" dataDxfId="9"/>
    <tableColumn id="7" xr3:uid="{00000000-0010-0000-0000-000007000000}" name="RRP" dataDxfId="8"/>
    <tableColumn id="8" xr3:uid="{00000000-0010-0000-0000-000008000000}" name="Our Price" dataDxfId="7"/>
    <tableColumn id="10" xr3:uid="{00000000-0010-0000-0000-00000A000000}" name="Quantity" dataDxfId="6"/>
    <tableColumn id="11" xr3:uid="{00000000-0010-0000-0000-00000B000000}" name="Price" dataDxfId="5">
      <calculatedColumnFormula>SUM(ProjectInvoice[[#This Row],[Our Price]]*G12)</calculatedColumnFormula>
    </tableColumn>
  </tableColumns>
  <tableStyleInfo name="TableStyleLight9" showFirstColumn="0" showLastColumn="1" showRowStripes="1" showColumnStripes="0"/>
  <extLst>
    <ext xmlns:x14="http://schemas.microsoft.com/office/spreadsheetml/2009/9/main" uri="{504A1905-F514-4f6f-8877-14C23A59335A}">
      <x14:table altTextSummary="Invoice list with item #, description, quantity, unit price, discount and pric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9E7DD0-E77C-4C73-A8A2-2112F504220C}" name="Table1" displayName="Table1" ref="A1:C16" totalsRowShown="0" headerRowDxfId="4" dataDxfId="3">
  <autoFilter ref="A1:C16" xr:uid="{168E15B5-BBD3-49F1-8CCB-A67370D03B61}"/>
  <tableColumns count="3">
    <tableColumn id="1" xr3:uid="{7B16F76F-889D-4292-A96C-598BC9821688}" name="Year" dataDxfId="2"/>
    <tableColumn id="2" xr3:uid="{2AA65842-F2E1-4E4B-92AB-DC01C4D862CE}" name="Book title" dataDxfId="1"/>
    <tableColumn id="3" xr3:uid="{B8DF96C6-7540-4455-90CE-BB59EEA892D6}" name="Reason for remova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Concourse">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Sales Invoice">
      <a:majorFont>
        <a:latin typeface="Aria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ipreading.co.uk/product-category/grammarsaurus/"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499984740745262"/>
    <pageSetUpPr autoPageBreaks="0" fitToPage="1"/>
  </sheetPr>
  <dimension ref="A1:L173"/>
  <sheetViews>
    <sheetView showGridLines="0" tabSelected="1" zoomScale="90" zoomScaleNormal="90" workbookViewId="0">
      <selection activeCell="C7" sqref="C7"/>
    </sheetView>
  </sheetViews>
  <sheetFormatPr defaultColWidth="9" defaultRowHeight="33.950000000000003" customHeight="1" x14ac:dyDescent="0.45"/>
  <cols>
    <col min="1" max="1" width="2.86328125" style="5" customWidth="1"/>
    <col min="2" max="2" width="19.6640625" style="7" bestFit="1" customWidth="1"/>
    <col min="3" max="3" width="69.73046875" style="1" customWidth="1"/>
    <col min="4" max="4" width="16.06640625" style="1" bestFit="1" customWidth="1"/>
    <col min="5" max="6" width="14.33203125" style="7" customWidth="1"/>
    <col min="7" max="7" width="14.33203125" style="1" customWidth="1"/>
    <col min="8" max="8" width="15.33203125" style="1" customWidth="1"/>
    <col min="9" max="9" width="2.86328125" style="1" customWidth="1"/>
    <col min="10" max="10" width="11.33203125" style="1" customWidth="1"/>
    <col min="11" max="16384" width="9" style="1"/>
  </cols>
  <sheetData>
    <row r="1" spans="1:9" ht="41.65" customHeight="1" x14ac:dyDescent="0.45">
      <c r="A1" s="65" t="s">
        <v>298</v>
      </c>
      <c r="B1" s="65"/>
      <c r="C1" s="65"/>
      <c r="D1" s="65"/>
      <c r="E1" s="65"/>
      <c r="F1" s="65"/>
      <c r="G1" s="65"/>
      <c r="H1" s="65"/>
      <c r="I1" s="65"/>
    </row>
    <row r="2" spans="1:9" ht="75.75" customHeight="1" x14ac:dyDescent="0.45">
      <c r="A2" s="70" t="s">
        <v>299</v>
      </c>
      <c r="B2" s="70"/>
      <c r="C2" s="70"/>
      <c r="D2" s="70"/>
      <c r="E2" s="70"/>
      <c r="F2" s="70"/>
      <c r="G2" s="70"/>
      <c r="H2" s="70"/>
      <c r="I2" s="70"/>
    </row>
    <row r="3" spans="1:9" ht="41.65" customHeight="1" x14ac:dyDescent="0.45">
      <c r="A3" s="65" t="s">
        <v>297</v>
      </c>
      <c r="B3" s="65"/>
      <c r="C3" s="65"/>
      <c r="D3" s="65"/>
      <c r="E3" s="65"/>
      <c r="F3" s="65"/>
      <c r="G3" s="65"/>
      <c r="H3" s="65"/>
      <c r="I3" s="65"/>
    </row>
    <row r="4" spans="1:9" s="56" customFormat="1" ht="33.85" customHeight="1" x14ac:dyDescent="0.45">
      <c r="A4" s="54"/>
      <c r="B4" s="66" t="s">
        <v>300</v>
      </c>
      <c r="C4" s="66"/>
      <c r="D4" s="71" t="s">
        <v>104</v>
      </c>
      <c r="E4" s="71"/>
      <c r="F4" s="71"/>
      <c r="G4" s="71"/>
      <c r="H4" s="71"/>
      <c r="I4" s="55"/>
    </row>
    <row r="5" spans="1:9" s="57" customFormat="1" ht="33.85" customHeight="1" x14ac:dyDescent="0.45">
      <c r="A5" s="69" t="s">
        <v>277</v>
      </c>
      <c r="B5" s="69"/>
      <c r="C5" s="69"/>
      <c r="D5" s="69" t="s">
        <v>105</v>
      </c>
      <c r="E5" s="69"/>
      <c r="F5" s="69"/>
      <c r="G5" s="69"/>
      <c r="H5" s="69"/>
      <c r="I5" s="69"/>
    </row>
    <row r="6" spans="1:9" ht="8.25" customHeight="1" thickBot="1" x14ac:dyDescent="0.5">
      <c r="A6" s="20"/>
      <c r="B6" s="21"/>
      <c r="C6" s="21"/>
      <c r="D6" s="21"/>
      <c r="E6" s="22"/>
      <c r="F6" s="22"/>
      <c r="G6" s="22"/>
      <c r="H6" s="22"/>
      <c r="I6" s="23"/>
    </row>
    <row r="7" spans="1:9" s="3" customFormat="1" ht="24.85" customHeight="1" thickBot="1" x14ac:dyDescent="0.45">
      <c r="A7" s="15"/>
      <c r="B7" s="24" t="s">
        <v>294</v>
      </c>
      <c r="C7" s="25"/>
      <c r="D7" s="61"/>
      <c r="E7" s="67" t="s">
        <v>293</v>
      </c>
      <c r="F7" s="67"/>
      <c r="G7" s="74"/>
      <c r="H7" s="75"/>
      <c r="I7" s="16"/>
    </row>
    <row r="8" spans="1:9" s="3" customFormat="1" ht="24.85" customHeight="1" thickBot="1" x14ac:dyDescent="0.5">
      <c r="A8" s="15"/>
      <c r="B8" s="24" t="s">
        <v>295</v>
      </c>
      <c r="C8" s="25"/>
      <c r="D8" s="61"/>
      <c r="E8" s="68" t="s">
        <v>292</v>
      </c>
      <c r="F8" s="68"/>
      <c r="G8" s="72"/>
      <c r="H8" s="73"/>
      <c r="I8" s="16"/>
    </row>
    <row r="9" spans="1:9" s="3" customFormat="1" ht="24.75" customHeight="1" thickBot="1" x14ac:dyDescent="0.5">
      <c r="A9" s="15"/>
      <c r="B9" s="24" t="s">
        <v>296</v>
      </c>
      <c r="C9" s="25"/>
      <c r="D9" s="61"/>
      <c r="E9" s="35"/>
      <c r="F9" s="35"/>
      <c r="G9" s="62"/>
      <c r="H9" s="62"/>
      <c r="I9" s="16"/>
    </row>
    <row r="10" spans="1:9" ht="8.25" customHeight="1" x14ac:dyDescent="0.45">
      <c r="A10" s="42"/>
      <c r="B10" s="43"/>
      <c r="C10" s="44"/>
      <c r="D10" s="44"/>
      <c r="E10" s="45"/>
      <c r="F10" s="45"/>
      <c r="G10" s="44"/>
      <c r="H10" s="44"/>
      <c r="I10" s="46"/>
    </row>
    <row r="11" spans="1:9" s="2" customFormat="1" ht="24" customHeight="1" x14ac:dyDescent="0.45">
      <c r="A11" s="47"/>
      <c r="B11" s="19" t="s">
        <v>103</v>
      </c>
      <c r="C11" s="19" t="s">
        <v>102</v>
      </c>
      <c r="D11" s="19" t="s">
        <v>154</v>
      </c>
      <c r="E11" s="19" t="s">
        <v>124</v>
      </c>
      <c r="F11" s="19" t="s">
        <v>100</v>
      </c>
      <c r="G11" s="19" t="s">
        <v>101</v>
      </c>
      <c r="H11" s="19" t="s">
        <v>1</v>
      </c>
      <c r="I11" s="47"/>
    </row>
    <row r="12" spans="1:9" s="2" customFormat="1" ht="19.25" customHeight="1" x14ac:dyDescent="0.45">
      <c r="A12" s="47"/>
      <c r="B12" s="17">
        <v>1</v>
      </c>
      <c r="C12" s="18" t="s">
        <v>29</v>
      </c>
      <c r="D12" s="18" t="s">
        <v>155</v>
      </c>
      <c r="E12" s="8">
        <v>5.99</v>
      </c>
      <c r="F12" s="9">
        <v>4.49</v>
      </c>
      <c r="G12" s="14"/>
      <c r="H12" s="10">
        <f>SUM(ProjectInvoice[[#This Row],[Our Price]]*G12)</f>
        <v>0</v>
      </c>
      <c r="I12" s="47"/>
    </row>
    <row r="13" spans="1:9" s="2" customFormat="1" ht="19.25" customHeight="1" x14ac:dyDescent="0.45">
      <c r="A13" s="47"/>
      <c r="B13" s="49">
        <v>1</v>
      </c>
      <c r="C13" s="50" t="s">
        <v>248</v>
      </c>
      <c r="D13" s="50" t="s">
        <v>156</v>
      </c>
      <c r="E13" s="51">
        <v>7.99</v>
      </c>
      <c r="F13" s="52">
        <v>5.99</v>
      </c>
      <c r="G13" s="53"/>
      <c r="H13" s="28">
        <f>SUM(ProjectInvoice[[#This Row],[Our Price]]*G13)</f>
        <v>0</v>
      </c>
      <c r="I13" s="47"/>
    </row>
    <row r="14" spans="1:9" s="2" customFormat="1" ht="19.25" customHeight="1" x14ac:dyDescent="0.45">
      <c r="A14" s="47"/>
      <c r="B14" s="17">
        <v>1</v>
      </c>
      <c r="C14" s="18" t="s">
        <v>27</v>
      </c>
      <c r="D14" s="18" t="s">
        <v>157</v>
      </c>
      <c r="E14" s="26">
        <v>7.99</v>
      </c>
      <c r="F14" s="29">
        <v>5.24</v>
      </c>
      <c r="G14" s="14"/>
      <c r="H14" s="30">
        <f>SUM(ProjectInvoice[[#This Row],[Our Price]]*G14)</f>
        <v>0</v>
      </c>
      <c r="I14" s="47"/>
    </row>
    <row r="15" spans="1:9" s="2" customFormat="1" ht="19.25" customHeight="1" x14ac:dyDescent="0.45">
      <c r="A15" s="47"/>
      <c r="B15" s="17">
        <v>1</v>
      </c>
      <c r="C15" s="18" t="s">
        <v>19</v>
      </c>
      <c r="D15" s="18" t="s">
        <v>158</v>
      </c>
      <c r="E15" s="26">
        <v>7.99</v>
      </c>
      <c r="F15" s="29">
        <v>5.99</v>
      </c>
      <c r="G15" s="53"/>
      <c r="H15" s="30">
        <f>SUM(ProjectInvoice[[#This Row],[Our Price]]*G15)</f>
        <v>0</v>
      </c>
      <c r="I15" s="47"/>
    </row>
    <row r="16" spans="1:9" s="2" customFormat="1" ht="19.25" customHeight="1" x14ac:dyDescent="0.45">
      <c r="A16" s="47"/>
      <c r="B16" s="17">
        <v>1</v>
      </c>
      <c r="C16" s="18" t="s">
        <v>21</v>
      </c>
      <c r="D16" s="18" t="s">
        <v>159</v>
      </c>
      <c r="E16" s="26">
        <v>7.99</v>
      </c>
      <c r="F16" s="29">
        <v>5.99</v>
      </c>
      <c r="G16" s="14"/>
      <c r="H16" s="30">
        <f>SUM(ProjectInvoice[[#This Row],[Our Price]]*G16)</f>
        <v>0</v>
      </c>
      <c r="I16" s="47"/>
    </row>
    <row r="17" spans="1:9" s="2" customFormat="1" ht="19.25" customHeight="1" x14ac:dyDescent="0.45">
      <c r="A17" s="47"/>
      <c r="B17" s="17">
        <v>1</v>
      </c>
      <c r="C17" s="18" t="s">
        <v>30</v>
      </c>
      <c r="D17" s="18" t="s">
        <v>160</v>
      </c>
      <c r="E17" s="26">
        <v>6.99</v>
      </c>
      <c r="F17" s="29">
        <v>5.24</v>
      </c>
      <c r="G17" s="53"/>
      <c r="H17" s="30">
        <f>SUM(ProjectInvoice[[#This Row],[Our Price]]*G17)</f>
        <v>0</v>
      </c>
      <c r="I17" s="47"/>
    </row>
    <row r="18" spans="1:9" s="2" customFormat="1" ht="19.25" customHeight="1" x14ac:dyDescent="0.45">
      <c r="A18" s="47"/>
      <c r="B18" s="17">
        <v>1</v>
      </c>
      <c r="C18" s="18" t="s">
        <v>5</v>
      </c>
      <c r="D18" s="18" t="s">
        <v>161</v>
      </c>
      <c r="E18" s="26">
        <v>7.99</v>
      </c>
      <c r="F18" s="29">
        <v>5.99</v>
      </c>
      <c r="G18" s="14"/>
      <c r="H18" s="30">
        <f>SUM(ProjectInvoice[[#This Row],[Our Price]]*G18)</f>
        <v>0</v>
      </c>
      <c r="I18" s="47"/>
    </row>
    <row r="19" spans="1:9" s="2" customFormat="1" ht="19.25" customHeight="1" x14ac:dyDescent="0.45">
      <c r="A19" s="47"/>
      <c r="B19" s="17">
        <v>1</v>
      </c>
      <c r="C19" s="18" t="s">
        <v>25</v>
      </c>
      <c r="D19" s="18" t="s">
        <v>162</v>
      </c>
      <c r="E19" s="26">
        <v>6.99</v>
      </c>
      <c r="F19" s="29">
        <v>5.59</v>
      </c>
      <c r="G19" s="53"/>
      <c r="H19" s="30">
        <f>SUM(ProjectInvoice[[#This Row],[Our Price]]*G19)</f>
        <v>0</v>
      </c>
      <c r="I19" s="47"/>
    </row>
    <row r="20" spans="1:9" s="2" customFormat="1" ht="19.25" customHeight="1" x14ac:dyDescent="0.45">
      <c r="A20" s="47"/>
      <c r="B20" s="17">
        <v>1</v>
      </c>
      <c r="C20" s="18" t="s">
        <v>2</v>
      </c>
      <c r="D20" s="18" t="s">
        <v>163</v>
      </c>
      <c r="E20" s="26">
        <v>7.99</v>
      </c>
      <c r="F20" s="29">
        <v>5.99</v>
      </c>
      <c r="G20" s="14"/>
      <c r="H20" s="30">
        <f>SUM(ProjectInvoice[[#This Row],[Our Price]]*G20)</f>
        <v>0</v>
      </c>
      <c r="I20" s="47"/>
    </row>
    <row r="21" spans="1:9" s="2" customFormat="1" ht="19.25" customHeight="1" x14ac:dyDescent="0.45">
      <c r="A21" s="47"/>
      <c r="B21" s="17">
        <v>1</v>
      </c>
      <c r="C21" s="18" t="s">
        <v>22</v>
      </c>
      <c r="D21" s="18" t="s">
        <v>164</v>
      </c>
      <c r="E21" s="26">
        <v>7.99</v>
      </c>
      <c r="F21" s="29">
        <v>5.99</v>
      </c>
      <c r="G21" s="53"/>
      <c r="H21" s="30">
        <f>SUM(ProjectInvoice[[#This Row],[Our Price]]*G21)</f>
        <v>0</v>
      </c>
      <c r="I21" s="47"/>
    </row>
    <row r="22" spans="1:9" s="2" customFormat="1" ht="19.25" customHeight="1" x14ac:dyDescent="0.45">
      <c r="A22" s="47"/>
      <c r="B22" s="17">
        <v>1</v>
      </c>
      <c r="C22" s="18" t="s">
        <v>20</v>
      </c>
      <c r="D22" s="18" t="s">
        <v>165</v>
      </c>
      <c r="E22" s="26">
        <v>7.99</v>
      </c>
      <c r="F22" s="29">
        <v>5.99</v>
      </c>
      <c r="G22" s="14"/>
      <c r="H22" s="30">
        <f>SUM(ProjectInvoice[[#This Row],[Our Price]]*G22)</f>
        <v>0</v>
      </c>
      <c r="I22" s="47"/>
    </row>
    <row r="23" spans="1:9" s="2" customFormat="1" ht="19.25" customHeight="1" x14ac:dyDescent="0.45">
      <c r="A23" s="47"/>
      <c r="B23" s="17">
        <v>1</v>
      </c>
      <c r="C23" s="18" t="s">
        <v>6</v>
      </c>
      <c r="D23" s="18" t="s">
        <v>166</v>
      </c>
      <c r="E23" s="26">
        <v>7.99</v>
      </c>
      <c r="F23" s="29">
        <v>5.99</v>
      </c>
      <c r="G23" s="53"/>
      <c r="H23" s="30">
        <f>SUM(ProjectInvoice[[#This Row],[Our Price]]*G23)</f>
        <v>0</v>
      </c>
      <c r="I23" s="47"/>
    </row>
    <row r="24" spans="1:9" s="2" customFormat="1" ht="19.25" customHeight="1" x14ac:dyDescent="0.45">
      <c r="A24" s="47"/>
      <c r="B24" s="17">
        <v>1</v>
      </c>
      <c r="C24" s="18" t="s">
        <v>153</v>
      </c>
      <c r="D24" s="18" t="s">
        <v>252</v>
      </c>
      <c r="E24" s="26">
        <v>20</v>
      </c>
      <c r="F24" s="29">
        <v>16</v>
      </c>
      <c r="G24" s="14"/>
      <c r="H24" s="30">
        <f>SUM(ProjectInvoice[[#This Row],[Our Price]]*G24)</f>
        <v>0</v>
      </c>
      <c r="I24" s="47"/>
    </row>
    <row r="25" spans="1:9" s="2" customFormat="1" ht="19.25" customHeight="1" x14ac:dyDescent="0.45">
      <c r="A25" s="47"/>
      <c r="B25" s="17">
        <v>1</v>
      </c>
      <c r="C25" s="18" t="s">
        <v>15</v>
      </c>
      <c r="D25" s="18" t="s">
        <v>167</v>
      </c>
      <c r="E25" s="26">
        <v>7.99</v>
      </c>
      <c r="F25" s="29">
        <v>5.99</v>
      </c>
      <c r="G25" s="53"/>
      <c r="H25" s="30">
        <f>SUM(ProjectInvoice[[#This Row],[Our Price]]*G25)</f>
        <v>0</v>
      </c>
      <c r="I25" s="47"/>
    </row>
    <row r="26" spans="1:9" s="2" customFormat="1" ht="19.25" customHeight="1" x14ac:dyDescent="0.45">
      <c r="A26" s="47"/>
      <c r="B26" s="17">
        <v>1</v>
      </c>
      <c r="C26" s="18" t="s">
        <v>23</v>
      </c>
      <c r="D26" s="18" t="s">
        <v>168</v>
      </c>
      <c r="E26" s="26">
        <v>6.99</v>
      </c>
      <c r="F26" s="29">
        <v>5.24</v>
      </c>
      <c r="G26" s="14"/>
      <c r="H26" s="30">
        <f>SUM(ProjectInvoice[[#This Row],[Our Price]]*G26)</f>
        <v>0</v>
      </c>
      <c r="I26" s="47"/>
    </row>
    <row r="27" spans="1:9" s="2" customFormat="1" ht="19.25" customHeight="1" x14ac:dyDescent="0.45">
      <c r="A27" s="47"/>
      <c r="B27" s="17">
        <v>1</v>
      </c>
      <c r="C27" s="18" t="s">
        <v>110</v>
      </c>
      <c r="D27" s="18" t="s">
        <v>169</v>
      </c>
      <c r="E27" s="26">
        <v>6.99</v>
      </c>
      <c r="F27" s="29">
        <v>5.24</v>
      </c>
      <c r="G27" s="53"/>
      <c r="H27" s="30">
        <f>SUM(ProjectInvoice[[#This Row],[Our Price]]*G27)</f>
        <v>0</v>
      </c>
      <c r="I27" s="47"/>
    </row>
    <row r="28" spans="1:9" s="2" customFormat="1" ht="19.25" customHeight="1" x14ac:dyDescent="0.45">
      <c r="A28" s="47"/>
      <c r="B28" s="17">
        <v>1</v>
      </c>
      <c r="C28" s="18" t="s">
        <v>24</v>
      </c>
      <c r="D28" s="18" t="s">
        <v>281</v>
      </c>
      <c r="E28" s="26">
        <v>7.99</v>
      </c>
      <c r="F28" s="29">
        <v>5.99</v>
      </c>
      <c r="G28" s="14"/>
      <c r="H28" s="30">
        <f>SUM(ProjectInvoice[[#This Row],[Our Price]]*G28)</f>
        <v>0</v>
      </c>
      <c r="I28" s="47"/>
    </row>
    <row r="29" spans="1:9" s="2" customFormat="1" ht="19.25" customHeight="1" x14ac:dyDescent="0.45">
      <c r="A29" s="47"/>
      <c r="B29" s="17">
        <v>1</v>
      </c>
      <c r="C29" s="18" t="s">
        <v>7</v>
      </c>
      <c r="D29" s="18" t="s">
        <v>170</v>
      </c>
      <c r="E29" s="26">
        <v>7.99</v>
      </c>
      <c r="F29" s="29">
        <v>5.99</v>
      </c>
      <c r="G29" s="53"/>
      <c r="H29" s="30">
        <f>SUM(ProjectInvoice[[#This Row],[Our Price]]*G29)</f>
        <v>0</v>
      </c>
      <c r="I29" s="47"/>
    </row>
    <row r="30" spans="1:9" s="2" customFormat="1" ht="19.25" customHeight="1" x14ac:dyDescent="0.45">
      <c r="A30" s="47"/>
      <c r="B30" s="17">
        <v>1</v>
      </c>
      <c r="C30" s="18" t="s">
        <v>17</v>
      </c>
      <c r="D30" s="18" t="s">
        <v>171</v>
      </c>
      <c r="E30" s="26">
        <v>7.99</v>
      </c>
      <c r="F30" s="29">
        <v>5.99</v>
      </c>
      <c r="G30" s="14"/>
      <c r="H30" s="30">
        <f>SUM(ProjectInvoice[[#This Row],[Our Price]]*G30)</f>
        <v>0</v>
      </c>
      <c r="I30" s="47"/>
    </row>
    <row r="31" spans="1:9" s="2" customFormat="1" ht="19.25" customHeight="1" x14ac:dyDescent="0.45">
      <c r="A31" s="47"/>
      <c r="B31" s="17">
        <v>1</v>
      </c>
      <c r="C31" s="18" t="s">
        <v>16</v>
      </c>
      <c r="D31" s="18" t="s">
        <v>172</v>
      </c>
      <c r="E31" s="26">
        <v>7.99</v>
      </c>
      <c r="F31" s="29">
        <v>5.99</v>
      </c>
      <c r="G31" s="53"/>
      <c r="H31" s="30">
        <f>SUM(ProjectInvoice[[#This Row],[Our Price]]*G31)</f>
        <v>0</v>
      </c>
      <c r="I31" s="47"/>
    </row>
    <row r="32" spans="1:9" s="2" customFormat="1" ht="19.25" customHeight="1" x14ac:dyDescent="0.45">
      <c r="A32" s="47"/>
      <c r="B32" s="17">
        <v>1</v>
      </c>
      <c r="C32" s="18" t="s">
        <v>18</v>
      </c>
      <c r="D32" s="18" t="s">
        <v>173</v>
      </c>
      <c r="E32" s="26">
        <v>6.99</v>
      </c>
      <c r="F32" s="29">
        <v>5.24</v>
      </c>
      <c r="G32" s="14"/>
      <c r="H32" s="30">
        <f>SUM(ProjectInvoice[[#This Row],[Our Price]]*G32)</f>
        <v>0</v>
      </c>
      <c r="I32" s="47"/>
    </row>
    <row r="33" spans="1:11" s="2" customFormat="1" ht="19.25" customHeight="1" x14ac:dyDescent="0.45">
      <c r="A33" s="47"/>
      <c r="B33" s="17">
        <v>1</v>
      </c>
      <c r="C33" s="18" t="s">
        <v>28</v>
      </c>
      <c r="D33" s="18" t="s">
        <v>174</v>
      </c>
      <c r="E33" s="26">
        <v>7.99</v>
      </c>
      <c r="F33" s="29">
        <v>5.99</v>
      </c>
      <c r="G33" s="53"/>
      <c r="H33" s="30">
        <f>SUM(ProjectInvoice[[#This Row],[Our Price]]*G33)</f>
        <v>0</v>
      </c>
      <c r="I33" s="47"/>
    </row>
    <row r="34" spans="1:11" s="2" customFormat="1" ht="19.25" customHeight="1" x14ac:dyDescent="0.45">
      <c r="A34" s="47"/>
      <c r="B34" s="17">
        <v>1</v>
      </c>
      <c r="C34" s="18" t="s">
        <v>26</v>
      </c>
      <c r="D34" s="18" t="s">
        <v>175</v>
      </c>
      <c r="E34" s="26">
        <v>7.99</v>
      </c>
      <c r="F34" s="29">
        <v>5.99</v>
      </c>
      <c r="G34" s="14"/>
      <c r="H34" s="30">
        <f>SUM(ProjectInvoice[[#This Row],[Our Price]]*G34)</f>
        <v>0</v>
      </c>
      <c r="I34" s="47"/>
    </row>
    <row r="35" spans="1:11" s="2" customFormat="1" ht="19.25" customHeight="1" x14ac:dyDescent="0.45">
      <c r="A35" s="47"/>
      <c r="B35" s="17">
        <v>1</v>
      </c>
      <c r="C35" s="18" t="s">
        <v>3</v>
      </c>
      <c r="D35" s="18" t="s">
        <v>176</v>
      </c>
      <c r="E35" s="26">
        <v>7.99</v>
      </c>
      <c r="F35" s="29">
        <v>5.99</v>
      </c>
      <c r="G35" s="53"/>
      <c r="H35" s="30">
        <f>SUM(ProjectInvoice[[#This Row],[Our Price]]*G35)</f>
        <v>0</v>
      </c>
      <c r="I35" s="47"/>
    </row>
    <row r="36" spans="1:11" s="2" customFormat="1" ht="19.25" customHeight="1" x14ac:dyDescent="0.45">
      <c r="A36" s="47"/>
      <c r="B36" s="17">
        <v>1</v>
      </c>
      <c r="C36" s="18" t="s">
        <v>4</v>
      </c>
      <c r="D36" s="18" t="s">
        <v>177</v>
      </c>
      <c r="E36" s="26">
        <v>7.99</v>
      </c>
      <c r="F36" s="29">
        <v>5.99</v>
      </c>
      <c r="G36" s="14"/>
      <c r="H36" s="30">
        <f>SUM(ProjectInvoice[[#This Row],[Our Price]]*G36)</f>
        <v>0</v>
      </c>
      <c r="I36" s="47"/>
    </row>
    <row r="37" spans="1:11" s="2" customFormat="1" ht="19.25" customHeight="1" x14ac:dyDescent="0.45">
      <c r="A37" s="47"/>
      <c r="B37" s="17">
        <v>1</v>
      </c>
      <c r="C37" s="18" t="s">
        <v>109</v>
      </c>
      <c r="D37" s="18" t="s">
        <v>178</v>
      </c>
      <c r="E37" s="26">
        <v>7.99</v>
      </c>
      <c r="F37" s="29">
        <v>5.99</v>
      </c>
      <c r="G37" s="53"/>
      <c r="H37" s="30">
        <f>SUM(ProjectInvoice[[#This Row],[Our Price]]*G37)</f>
        <v>0</v>
      </c>
      <c r="I37" s="47"/>
    </row>
    <row r="38" spans="1:11" s="2" customFormat="1" ht="19.25" customHeight="1" x14ac:dyDescent="0.45">
      <c r="A38" s="47"/>
      <c r="B38" s="17">
        <v>1</v>
      </c>
      <c r="C38" s="18" t="s">
        <v>8</v>
      </c>
      <c r="D38" s="18" t="s">
        <v>179</v>
      </c>
      <c r="E38" s="26">
        <v>7.99</v>
      </c>
      <c r="F38" s="29">
        <v>5.99</v>
      </c>
      <c r="G38" s="14"/>
      <c r="H38" s="30">
        <f>SUM(ProjectInvoice[[#This Row],[Our Price]]*G38)</f>
        <v>0</v>
      </c>
      <c r="I38" s="47"/>
    </row>
    <row r="39" spans="1:11" s="2" customFormat="1" ht="19.25" customHeight="1" x14ac:dyDescent="0.45">
      <c r="A39" s="47"/>
      <c r="B39" s="17">
        <v>1</v>
      </c>
      <c r="C39" s="18" t="s">
        <v>9</v>
      </c>
      <c r="D39" s="18" t="s">
        <v>278</v>
      </c>
      <c r="E39" s="26">
        <v>7.99</v>
      </c>
      <c r="F39" s="29">
        <v>5.99</v>
      </c>
      <c r="G39" s="53"/>
      <c r="H39" s="30">
        <f>SUM(ProjectInvoice[[#This Row],[Our Price]]*G39)</f>
        <v>0</v>
      </c>
      <c r="I39" s="47"/>
    </row>
    <row r="40" spans="1:11" s="2" customFormat="1" ht="19.25" customHeight="1" x14ac:dyDescent="0.45">
      <c r="A40" s="47"/>
      <c r="B40" s="17">
        <v>1</v>
      </c>
      <c r="C40" s="58" t="s">
        <v>313</v>
      </c>
      <c r="D40" s="39" t="s">
        <v>282</v>
      </c>
      <c r="E40" s="26">
        <v>8.99</v>
      </c>
      <c r="F40" s="29">
        <v>6.7424999999999997</v>
      </c>
      <c r="G40" s="14"/>
      <c r="H40" s="30">
        <f>SUM(ProjectInvoice[[#This Row],[Our Price]]*G40)</f>
        <v>0</v>
      </c>
      <c r="I40" s="47"/>
      <c r="J40" s="27"/>
      <c r="K40" s="27"/>
    </row>
    <row r="41" spans="1:11" s="2" customFormat="1" ht="19.25" customHeight="1" x14ac:dyDescent="0.45">
      <c r="A41" s="47"/>
      <c r="B41" s="17">
        <v>1</v>
      </c>
      <c r="C41" s="58" t="s">
        <v>323</v>
      </c>
      <c r="D41" s="39" t="s">
        <v>283</v>
      </c>
      <c r="E41" s="26">
        <v>12.99</v>
      </c>
      <c r="F41" s="29">
        <v>9.7424999999999997</v>
      </c>
      <c r="G41" s="53"/>
      <c r="H41" s="30">
        <f>SUM(ProjectInvoice[[#This Row],[Our Price]]*G41)</f>
        <v>0</v>
      </c>
      <c r="I41" s="47"/>
      <c r="J41" s="27"/>
      <c r="K41" s="27"/>
    </row>
    <row r="42" spans="1:11" s="2" customFormat="1" ht="19.25" customHeight="1" x14ac:dyDescent="0.45">
      <c r="A42" s="47"/>
      <c r="B42" s="17">
        <v>1</v>
      </c>
      <c r="C42" s="58" t="s">
        <v>322</v>
      </c>
      <c r="D42" s="39" t="s">
        <v>284</v>
      </c>
      <c r="E42" s="26">
        <v>8.99</v>
      </c>
      <c r="F42" s="29">
        <v>6.7424999999999997</v>
      </c>
      <c r="G42" s="14"/>
      <c r="H42" s="30">
        <f>SUM(ProjectInvoice[[#This Row],[Our Price]]*G42)</f>
        <v>0</v>
      </c>
      <c r="I42" s="47"/>
      <c r="J42" s="27"/>
      <c r="K42" s="27"/>
    </row>
    <row r="43" spans="1:11" s="2" customFormat="1" ht="19.25" customHeight="1" x14ac:dyDescent="0.45">
      <c r="A43" s="47"/>
      <c r="B43" s="17">
        <v>1</v>
      </c>
      <c r="C43" s="58" t="s">
        <v>321</v>
      </c>
      <c r="D43" s="39" t="s">
        <v>285</v>
      </c>
      <c r="E43" s="26">
        <v>7.99</v>
      </c>
      <c r="F43" s="29">
        <v>5.9924999999999997</v>
      </c>
      <c r="G43" s="53"/>
      <c r="H43" s="30">
        <f>SUM(ProjectInvoice[[#This Row],[Our Price]]*G43)</f>
        <v>0</v>
      </c>
      <c r="I43" s="47"/>
      <c r="J43" s="27"/>
      <c r="K43" s="27"/>
    </row>
    <row r="44" spans="1:11" s="2" customFormat="1" ht="19.25" customHeight="1" x14ac:dyDescent="0.45">
      <c r="A44" s="47"/>
      <c r="B44" s="17">
        <v>1</v>
      </c>
      <c r="C44" s="58" t="s">
        <v>320</v>
      </c>
      <c r="D44" s="39" t="s">
        <v>286</v>
      </c>
      <c r="E44" s="26">
        <v>8.99</v>
      </c>
      <c r="F44" s="29">
        <v>8.0910000000000011</v>
      </c>
      <c r="G44" s="14"/>
      <c r="H44" s="30">
        <f>SUM(ProjectInvoice[[#This Row],[Our Price]]*G44)</f>
        <v>0</v>
      </c>
      <c r="I44" s="47"/>
    </row>
    <row r="45" spans="1:11" s="2" customFormat="1" ht="19.25" customHeight="1" x14ac:dyDescent="0.45">
      <c r="A45" s="47"/>
      <c r="B45" s="17">
        <v>1</v>
      </c>
      <c r="C45" s="58" t="s">
        <v>319</v>
      </c>
      <c r="D45" s="39" t="s">
        <v>287</v>
      </c>
      <c r="E45" s="26">
        <v>7.99</v>
      </c>
      <c r="F45" s="29">
        <v>5.9924999999999997</v>
      </c>
      <c r="G45" s="53"/>
      <c r="H45" s="30">
        <f>SUM(ProjectInvoice[[#This Row],[Our Price]]*G45)</f>
        <v>0</v>
      </c>
      <c r="I45" s="47"/>
    </row>
    <row r="46" spans="1:11" s="2" customFormat="1" ht="19.25" customHeight="1" x14ac:dyDescent="0.45">
      <c r="A46" s="47"/>
      <c r="B46" s="17">
        <v>1</v>
      </c>
      <c r="C46" s="58" t="s">
        <v>318</v>
      </c>
      <c r="D46" s="39" t="s">
        <v>288</v>
      </c>
      <c r="E46" s="26">
        <v>9.99</v>
      </c>
      <c r="F46" s="29">
        <v>7.4924999999999997</v>
      </c>
      <c r="G46" s="14"/>
      <c r="H46" s="30">
        <f>SUM(ProjectInvoice[[#This Row],[Our Price]]*G46)</f>
        <v>0</v>
      </c>
      <c r="I46" s="47"/>
      <c r="J46" s="6"/>
      <c r="K46" s="6"/>
    </row>
    <row r="47" spans="1:11" s="2" customFormat="1" ht="19.25" customHeight="1" x14ac:dyDescent="0.45">
      <c r="A47" s="47"/>
      <c r="B47" s="17">
        <v>1</v>
      </c>
      <c r="C47" s="58" t="s">
        <v>317</v>
      </c>
      <c r="D47" s="39" t="s">
        <v>289</v>
      </c>
      <c r="E47" s="26">
        <v>9.99</v>
      </c>
      <c r="F47" s="29">
        <v>7.4924999999999997</v>
      </c>
      <c r="G47" s="53"/>
      <c r="H47" s="30">
        <f>SUM(ProjectInvoice[[#This Row],[Our Price]]*G47)</f>
        <v>0</v>
      </c>
      <c r="I47" s="47"/>
      <c r="J47" s="40"/>
      <c r="K47" s="40"/>
    </row>
    <row r="48" spans="1:11" s="2" customFormat="1" ht="19.25" customHeight="1" x14ac:dyDescent="0.45">
      <c r="A48" s="47"/>
      <c r="B48" s="17">
        <v>2</v>
      </c>
      <c r="C48" s="18" t="s">
        <v>34</v>
      </c>
      <c r="D48" s="18" t="s">
        <v>180</v>
      </c>
      <c r="E48" s="26">
        <v>9.99</v>
      </c>
      <c r="F48" s="26">
        <v>7.49</v>
      </c>
      <c r="G48" s="14"/>
      <c r="H48" s="30">
        <f>SUM(ProjectInvoice[[#This Row],[Our Price]]*G48)</f>
        <v>0</v>
      </c>
      <c r="I48" s="47"/>
    </row>
    <row r="49" spans="1:9" s="2" customFormat="1" ht="19.25" customHeight="1" x14ac:dyDescent="0.45">
      <c r="A49" s="47"/>
      <c r="B49" s="17">
        <v>2</v>
      </c>
      <c r="C49" s="18" t="s">
        <v>48</v>
      </c>
      <c r="D49" s="18" t="s">
        <v>181</v>
      </c>
      <c r="E49" s="26">
        <v>13.99</v>
      </c>
      <c r="F49" s="26">
        <v>10.49</v>
      </c>
      <c r="G49" s="53"/>
      <c r="H49" s="30">
        <f>SUM(ProjectInvoice[[#This Row],[Our Price]]*G49)</f>
        <v>0</v>
      </c>
      <c r="I49" s="47"/>
    </row>
    <row r="50" spans="1:9" s="2" customFormat="1" ht="19.25" customHeight="1" x14ac:dyDescent="0.45">
      <c r="A50" s="47"/>
      <c r="B50" s="17">
        <v>2</v>
      </c>
      <c r="C50" s="18" t="s">
        <v>33</v>
      </c>
      <c r="D50" s="18" t="s">
        <v>182</v>
      </c>
      <c r="E50" s="26">
        <v>6.99</v>
      </c>
      <c r="F50" s="26">
        <v>5.99</v>
      </c>
      <c r="G50" s="14"/>
      <c r="H50" s="30">
        <f>SUM(ProjectInvoice[[#This Row],[Our Price]]*G50)</f>
        <v>0</v>
      </c>
      <c r="I50" s="47"/>
    </row>
    <row r="51" spans="1:9" s="2" customFormat="1" ht="19.25" customHeight="1" x14ac:dyDescent="0.45">
      <c r="A51" s="47"/>
      <c r="B51" s="17">
        <v>2</v>
      </c>
      <c r="C51" s="18" t="s">
        <v>45</v>
      </c>
      <c r="D51" s="18" t="s">
        <v>183</v>
      </c>
      <c r="E51" s="26">
        <v>6.99</v>
      </c>
      <c r="F51" s="26">
        <v>5.99</v>
      </c>
      <c r="G51" s="53"/>
      <c r="H51" s="30">
        <f>SUM(ProjectInvoice[[#This Row],[Our Price]]*G51)</f>
        <v>0</v>
      </c>
      <c r="I51" s="47"/>
    </row>
    <row r="52" spans="1:9" s="2" customFormat="1" ht="19.25" customHeight="1" x14ac:dyDescent="0.45">
      <c r="A52" s="47"/>
      <c r="B52" s="17">
        <v>2</v>
      </c>
      <c r="C52" s="18" t="s">
        <v>39</v>
      </c>
      <c r="D52" s="18" t="s">
        <v>184</v>
      </c>
      <c r="E52" s="26">
        <v>7.99</v>
      </c>
      <c r="F52" s="26">
        <v>5.99</v>
      </c>
      <c r="G52" s="14"/>
      <c r="H52" s="30">
        <f>SUM(ProjectInvoice[[#This Row],[Our Price]]*G52)</f>
        <v>0</v>
      </c>
      <c r="I52" s="47"/>
    </row>
    <row r="53" spans="1:9" s="2" customFormat="1" ht="19.25" customHeight="1" x14ac:dyDescent="0.45">
      <c r="A53" s="47"/>
      <c r="B53" s="17">
        <v>2</v>
      </c>
      <c r="C53" s="18" t="s">
        <v>40</v>
      </c>
      <c r="D53" s="18" t="s">
        <v>185</v>
      </c>
      <c r="E53" s="26">
        <v>7.99</v>
      </c>
      <c r="F53" s="26">
        <v>5.99</v>
      </c>
      <c r="G53" s="53"/>
      <c r="H53" s="30">
        <f>SUM(ProjectInvoice[[#This Row],[Our Price]]*G53)</f>
        <v>0</v>
      </c>
      <c r="I53" s="47"/>
    </row>
    <row r="54" spans="1:9" s="2" customFormat="1" ht="19.25" customHeight="1" x14ac:dyDescent="0.45">
      <c r="A54" s="47"/>
      <c r="B54" s="17">
        <v>2</v>
      </c>
      <c r="C54" s="18" t="s">
        <v>38</v>
      </c>
      <c r="D54" s="18" t="s">
        <v>186</v>
      </c>
      <c r="E54" s="26">
        <v>6.99</v>
      </c>
      <c r="F54" s="26">
        <v>5.24</v>
      </c>
      <c r="G54" s="14"/>
      <c r="H54" s="30">
        <f>SUM(ProjectInvoice[[#This Row],[Our Price]]*G54)</f>
        <v>0</v>
      </c>
      <c r="I54" s="47"/>
    </row>
    <row r="55" spans="1:9" s="2" customFormat="1" ht="19.25" customHeight="1" x14ac:dyDescent="0.45">
      <c r="A55" s="47"/>
      <c r="B55" s="17">
        <v>2</v>
      </c>
      <c r="C55" s="18" t="s">
        <v>47</v>
      </c>
      <c r="D55" s="18" t="s">
        <v>187</v>
      </c>
      <c r="E55" s="26">
        <v>7.99</v>
      </c>
      <c r="F55" s="26">
        <v>5.99</v>
      </c>
      <c r="G55" s="53"/>
      <c r="H55" s="30">
        <f>SUM(ProjectInvoice[[#This Row],[Our Price]]*G55)</f>
        <v>0</v>
      </c>
      <c r="I55" s="47"/>
    </row>
    <row r="56" spans="1:9" s="2" customFormat="1" ht="19.25" customHeight="1" x14ac:dyDescent="0.45">
      <c r="A56" s="47"/>
      <c r="B56" s="17">
        <v>2</v>
      </c>
      <c r="C56" s="18" t="s">
        <v>35</v>
      </c>
      <c r="D56" s="18" t="s">
        <v>188</v>
      </c>
      <c r="E56" s="26">
        <v>6.99</v>
      </c>
      <c r="F56" s="26">
        <v>5.24</v>
      </c>
      <c r="G56" s="14"/>
      <c r="H56" s="30">
        <f>SUM(ProjectInvoice[[#This Row],[Our Price]]*G56)</f>
        <v>0</v>
      </c>
      <c r="I56" s="47"/>
    </row>
    <row r="57" spans="1:9" s="2" customFormat="1" ht="19.25" customHeight="1" x14ac:dyDescent="0.45">
      <c r="A57" s="47"/>
      <c r="B57" s="17">
        <v>2</v>
      </c>
      <c r="C57" s="18" t="s">
        <v>44</v>
      </c>
      <c r="D57" s="18" t="s">
        <v>189</v>
      </c>
      <c r="E57" s="26">
        <v>6.99</v>
      </c>
      <c r="F57" s="26">
        <v>5.24</v>
      </c>
      <c r="G57" s="53"/>
      <c r="H57" s="30">
        <f>SUM(ProjectInvoice[[#This Row],[Our Price]]*G57)</f>
        <v>0</v>
      </c>
      <c r="I57" s="47"/>
    </row>
    <row r="58" spans="1:9" s="2" customFormat="1" ht="19.25" customHeight="1" x14ac:dyDescent="0.45">
      <c r="A58" s="47"/>
      <c r="B58" s="17">
        <v>2</v>
      </c>
      <c r="C58" s="18" t="s">
        <v>111</v>
      </c>
      <c r="D58" s="18" t="s">
        <v>190</v>
      </c>
      <c r="E58" s="26">
        <v>7.99</v>
      </c>
      <c r="F58" s="26">
        <v>5.99</v>
      </c>
      <c r="G58" s="14"/>
      <c r="H58" s="30">
        <f>SUM(ProjectInvoice[[#This Row],[Our Price]]*G58)</f>
        <v>0</v>
      </c>
      <c r="I58" s="47"/>
    </row>
    <row r="59" spans="1:9" s="2" customFormat="1" ht="19.25" customHeight="1" x14ac:dyDescent="0.45">
      <c r="A59" s="47"/>
      <c r="B59" s="17">
        <v>2</v>
      </c>
      <c r="C59" s="18" t="s">
        <v>53</v>
      </c>
      <c r="D59" s="18" t="s">
        <v>191</v>
      </c>
      <c r="E59" s="26">
        <v>7.99</v>
      </c>
      <c r="F59" s="26">
        <v>5.99</v>
      </c>
      <c r="G59" s="53"/>
      <c r="H59" s="30">
        <f>SUM(ProjectInvoice[[#This Row],[Our Price]]*G59)</f>
        <v>0</v>
      </c>
      <c r="I59" s="47"/>
    </row>
    <row r="60" spans="1:9" s="2" customFormat="1" ht="19.25" customHeight="1" x14ac:dyDescent="0.45">
      <c r="A60" s="47"/>
      <c r="B60" s="17">
        <v>2</v>
      </c>
      <c r="C60" s="18" t="s">
        <v>50</v>
      </c>
      <c r="D60" s="18" t="s">
        <v>192</v>
      </c>
      <c r="E60" s="26">
        <v>6.99</v>
      </c>
      <c r="F60" s="26">
        <v>5.99</v>
      </c>
      <c r="G60" s="14"/>
      <c r="H60" s="30">
        <f>SUM(ProjectInvoice[[#This Row],[Our Price]]*G60)</f>
        <v>0</v>
      </c>
      <c r="I60" s="47"/>
    </row>
    <row r="61" spans="1:9" s="2" customFormat="1" ht="19.25" customHeight="1" x14ac:dyDescent="0.45">
      <c r="A61" s="47"/>
      <c r="B61" s="17">
        <v>2</v>
      </c>
      <c r="C61" s="18" t="s">
        <v>52</v>
      </c>
      <c r="D61" s="18" t="s">
        <v>193</v>
      </c>
      <c r="E61" s="26">
        <v>6.99</v>
      </c>
      <c r="F61" s="26">
        <v>5.99</v>
      </c>
      <c r="G61" s="53"/>
      <c r="H61" s="30">
        <f>SUM(ProjectInvoice[[#This Row],[Our Price]]*G61)</f>
        <v>0</v>
      </c>
      <c r="I61" s="47"/>
    </row>
    <row r="62" spans="1:9" s="2" customFormat="1" ht="19.25" customHeight="1" x14ac:dyDescent="0.45">
      <c r="A62" s="47"/>
      <c r="B62" s="17">
        <v>2</v>
      </c>
      <c r="C62" s="18" t="s">
        <v>51</v>
      </c>
      <c r="D62" s="18" t="s">
        <v>194</v>
      </c>
      <c r="E62" s="26">
        <v>6.99</v>
      </c>
      <c r="F62" s="26">
        <v>5.99</v>
      </c>
      <c r="G62" s="14"/>
      <c r="H62" s="30">
        <f>SUM(ProjectInvoice[[#This Row],[Our Price]]*G62)</f>
        <v>0</v>
      </c>
      <c r="I62" s="47"/>
    </row>
    <row r="63" spans="1:9" s="2" customFormat="1" ht="19.25" customHeight="1" x14ac:dyDescent="0.45">
      <c r="A63" s="47"/>
      <c r="B63" s="17">
        <v>2</v>
      </c>
      <c r="C63" s="18" t="s">
        <v>54</v>
      </c>
      <c r="D63" s="18" t="s">
        <v>195</v>
      </c>
      <c r="E63" s="26">
        <v>6.99</v>
      </c>
      <c r="F63" s="26">
        <v>5.24</v>
      </c>
      <c r="G63" s="53"/>
      <c r="H63" s="30">
        <f>SUM(ProjectInvoice[[#This Row],[Our Price]]*G63)</f>
        <v>0</v>
      </c>
      <c r="I63" s="47"/>
    </row>
    <row r="64" spans="1:9" s="2" customFormat="1" ht="19.25" customHeight="1" x14ac:dyDescent="0.45">
      <c r="A64" s="47"/>
      <c r="B64" s="17">
        <v>2</v>
      </c>
      <c r="C64" s="18" t="s">
        <v>32</v>
      </c>
      <c r="D64" s="18" t="s">
        <v>196</v>
      </c>
      <c r="E64" s="26">
        <v>14.99</v>
      </c>
      <c r="F64" s="26">
        <v>11.24</v>
      </c>
      <c r="G64" s="14"/>
      <c r="H64" s="30">
        <f>SUM(ProjectInvoice[[#This Row],[Our Price]]*G64)</f>
        <v>0</v>
      </c>
      <c r="I64" s="47"/>
    </row>
    <row r="65" spans="1:11" s="2" customFormat="1" ht="19.25" customHeight="1" x14ac:dyDescent="0.45">
      <c r="A65" s="47"/>
      <c r="B65" s="17">
        <v>2</v>
      </c>
      <c r="C65" s="18" t="s">
        <v>36</v>
      </c>
      <c r="D65" s="18" t="s">
        <v>197</v>
      </c>
      <c r="E65" s="26">
        <v>7.99</v>
      </c>
      <c r="F65" s="26">
        <v>5.99</v>
      </c>
      <c r="G65" s="53"/>
      <c r="H65" s="30">
        <f>SUM(ProjectInvoice[[#This Row],[Our Price]]*G65)</f>
        <v>0</v>
      </c>
      <c r="I65" s="47"/>
    </row>
    <row r="66" spans="1:11" s="2" customFormat="1" ht="19.25" customHeight="1" x14ac:dyDescent="0.45">
      <c r="A66" s="47"/>
      <c r="B66" s="17">
        <v>2</v>
      </c>
      <c r="C66" s="18" t="s">
        <v>37</v>
      </c>
      <c r="D66" s="18" t="s">
        <v>198</v>
      </c>
      <c r="E66" s="26">
        <v>7.99</v>
      </c>
      <c r="F66" s="26">
        <v>5.99</v>
      </c>
      <c r="G66" s="14"/>
      <c r="H66" s="30">
        <f>SUM(ProjectInvoice[[#This Row],[Our Price]]*G66)</f>
        <v>0</v>
      </c>
      <c r="I66" s="47"/>
    </row>
    <row r="67" spans="1:11" s="2" customFormat="1" ht="19.25" customHeight="1" x14ac:dyDescent="0.45">
      <c r="A67" s="47"/>
      <c r="B67" s="17">
        <v>2</v>
      </c>
      <c r="C67" s="18" t="s">
        <v>49</v>
      </c>
      <c r="D67" s="18" t="s">
        <v>199</v>
      </c>
      <c r="E67" s="26">
        <v>7.99</v>
      </c>
      <c r="F67" s="26">
        <v>5.99</v>
      </c>
      <c r="G67" s="53"/>
      <c r="H67" s="30">
        <f>SUM(ProjectInvoice[[#This Row],[Our Price]]*G67)</f>
        <v>0</v>
      </c>
      <c r="I67" s="47"/>
    </row>
    <row r="68" spans="1:11" s="2" customFormat="1" ht="19.25" customHeight="1" x14ac:dyDescent="0.45">
      <c r="A68" s="47"/>
      <c r="B68" s="17">
        <v>2</v>
      </c>
      <c r="C68" s="18" t="s">
        <v>56</v>
      </c>
      <c r="D68" s="18" t="s">
        <v>200</v>
      </c>
      <c r="E68" s="26">
        <v>14.99</v>
      </c>
      <c r="F68" s="26">
        <v>11.99</v>
      </c>
      <c r="G68" s="14"/>
      <c r="H68" s="30">
        <f>SUM(ProjectInvoice[[#This Row],[Our Price]]*G68)</f>
        <v>0</v>
      </c>
      <c r="I68" s="47"/>
    </row>
    <row r="69" spans="1:11" s="2" customFormat="1" ht="19.25" customHeight="1" x14ac:dyDescent="0.45">
      <c r="A69" s="47"/>
      <c r="B69" s="17">
        <v>2</v>
      </c>
      <c r="C69" s="18" t="s">
        <v>31</v>
      </c>
      <c r="D69" s="18" t="s">
        <v>201</v>
      </c>
      <c r="E69" s="26">
        <v>7.99</v>
      </c>
      <c r="F69" s="26">
        <v>5.99</v>
      </c>
      <c r="G69" s="53"/>
      <c r="H69" s="30">
        <f>SUM(ProjectInvoice[[#This Row],[Our Price]]*G69)</f>
        <v>0</v>
      </c>
      <c r="I69" s="47"/>
    </row>
    <row r="70" spans="1:11" s="2" customFormat="1" ht="19.25" customHeight="1" x14ac:dyDescent="0.45">
      <c r="A70" s="47"/>
      <c r="B70" s="17">
        <v>2</v>
      </c>
      <c r="C70" s="18" t="s">
        <v>43</v>
      </c>
      <c r="D70" s="18" t="s">
        <v>251</v>
      </c>
      <c r="E70" s="26">
        <v>7.99</v>
      </c>
      <c r="F70" s="26">
        <v>5.99</v>
      </c>
      <c r="G70" s="14"/>
      <c r="H70" s="30">
        <f>SUM(ProjectInvoice[[#This Row],[Our Price]]*G70)</f>
        <v>0</v>
      </c>
      <c r="I70" s="47"/>
    </row>
    <row r="71" spans="1:11" s="2" customFormat="1" ht="19.25" customHeight="1" x14ac:dyDescent="0.45">
      <c r="A71" s="47"/>
      <c r="B71" s="17">
        <v>2</v>
      </c>
      <c r="C71" s="18" t="s">
        <v>46</v>
      </c>
      <c r="D71" s="18" t="s">
        <v>202</v>
      </c>
      <c r="E71" s="26">
        <v>7.99</v>
      </c>
      <c r="F71" s="26">
        <v>5.99</v>
      </c>
      <c r="G71" s="53"/>
      <c r="H71" s="30">
        <f>SUM(ProjectInvoice[[#This Row],[Our Price]]*G71)</f>
        <v>0</v>
      </c>
      <c r="I71" s="47"/>
    </row>
    <row r="72" spans="1:11" s="2" customFormat="1" ht="19.25" customHeight="1" x14ac:dyDescent="0.45">
      <c r="A72" s="47"/>
      <c r="B72" s="17">
        <v>2</v>
      </c>
      <c r="C72" s="18" t="s">
        <v>55</v>
      </c>
      <c r="D72" s="18" t="s">
        <v>203</v>
      </c>
      <c r="E72" s="26">
        <v>7.99</v>
      </c>
      <c r="F72" s="26">
        <v>5.99</v>
      </c>
      <c r="G72" s="14"/>
      <c r="H72" s="30">
        <f>SUM(ProjectInvoice[[#This Row],[Our Price]]*G72)</f>
        <v>0</v>
      </c>
      <c r="I72" s="47"/>
    </row>
    <row r="73" spans="1:11" s="2" customFormat="1" ht="19.25" customHeight="1" x14ac:dyDescent="0.45">
      <c r="A73" s="47"/>
      <c r="B73" s="17">
        <v>2</v>
      </c>
      <c r="C73" s="18" t="s">
        <v>42</v>
      </c>
      <c r="D73" s="18" t="s">
        <v>204</v>
      </c>
      <c r="E73" s="26">
        <v>7.99</v>
      </c>
      <c r="F73" s="26">
        <v>5.99</v>
      </c>
      <c r="G73" s="53"/>
      <c r="H73" s="30">
        <f>SUM(ProjectInvoice[[#This Row],[Our Price]]*G73)</f>
        <v>0</v>
      </c>
      <c r="I73" s="47"/>
    </row>
    <row r="74" spans="1:11" s="2" customFormat="1" ht="19.25" customHeight="1" x14ac:dyDescent="0.45">
      <c r="A74" s="47"/>
      <c r="B74" s="17">
        <v>2</v>
      </c>
      <c r="C74" s="18" t="s">
        <v>41</v>
      </c>
      <c r="D74" s="18" t="s">
        <v>205</v>
      </c>
      <c r="E74" s="26">
        <v>6.99</v>
      </c>
      <c r="F74" s="26">
        <v>5.24</v>
      </c>
      <c r="G74" s="14"/>
      <c r="H74" s="30">
        <f>SUM(ProjectInvoice[[#This Row],[Our Price]]*G74)</f>
        <v>0</v>
      </c>
      <c r="I74" s="47"/>
    </row>
    <row r="75" spans="1:11" s="2" customFormat="1" ht="19.25" customHeight="1" x14ac:dyDescent="0.45">
      <c r="A75" s="47"/>
      <c r="B75" s="17">
        <v>2</v>
      </c>
      <c r="C75" s="18" t="s">
        <v>249</v>
      </c>
      <c r="D75" s="18" t="s">
        <v>206</v>
      </c>
      <c r="E75" s="26">
        <v>7.99</v>
      </c>
      <c r="F75" s="26">
        <v>5.99</v>
      </c>
      <c r="G75" s="53"/>
      <c r="H75" s="30">
        <f>SUM(ProjectInvoice[[#This Row],[Our Price]]*G75)</f>
        <v>0</v>
      </c>
      <c r="I75" s="47"/>
    </row>
    <row r="76" spans="1:11" s="2" customFormat="1" ht="19.25" customHeight="1" x14ac:dyDescent="0.45">
      <c r="A76" s="47"/>
      <c r="B76" s="17">
        <v>2</v>
      </c>
      <c r="C76" s="58" t="s">
        <v>314</v>
      </c>
      <c r="D76" s="39" t="s">
        <v>311</v>
      </c>
      <c r="E76" s="26">
        <v>7.99</v>
      </c>
      <c r="F76" s="26">
        <v>5.99</v>
      </c>
      <c r="G76" s="14"/>
      <c r="H76" s="30">
        <f>SUM(ProjectInvoice[[#This Row],[Our Price]]*G76)</f>
        <v>0</v>
      </c>
      <c r="I76" s="47"/>
      <c r="J76" s="27"/>
      <c r="K76" s="27"/>
    </row>
    <row r="77" spans="1:11" s="2" customFormat="1" ht="19.25" customHeight="1" x14ac:dyDescent="0.45">
      <c r="A77" s="47"/>
      <c r="B77" s="17">
        <v>2</v>
      </c>
      <c r="C77" s="58" t="s">
        <v>315</v>
      </c>
      <c r="D77" s="39" t="s">
        <v>312</v>
      </c>
      <c r="E77" s="26">
        <v>7.99</v>
      </c>
      <c r="F77" s="26">
        <v>5.99</v>
      </c>
      <c r="G77" s="53"/>
      <c r="H77" s="30">
        <f>SUM(ProjectInvoice[[#This Row],[Our Price]]*G77)</f>
        <v>0</v>
      </c>
      <c r="I77" s="47"/>
      <c r="J77" s="27"/>
      <c r="K77" s="27"/>
    </row>
    <row r="78" spans="1:11" s="2" customFormat="1" ht="19.25" customHeight="1" x14ac:dyDescent="0.45">
      <c r="A78" s="47"/>
      <c r="B78" s="17">
        <v>2</v>
      </c>
      <c r="C78" s="58" t="s">
        <v>316</v>
      </c>
      <c r="D78" s="39" t="s">
        <v>310</v>
      </c>
      <c r="E78" s="26">
        <v>13.99</v>
      </c>
      <c r="F78" s="26">
        <v>13.59</v>
      </c>
      <c r="G78" s="14"/>
      <c r="H78" s="30">
        <f>SUM(ProjectInvoice[[#This Row],[Our Price]]*G78)</f>
        <v>0</v>
      </c>
      <c r="I78" s="47"/>
      <c r="J78" s="27"/>
      <c r="K78" s="27"/>
    </row>
    <row r="79" spans="1:11" s="2" customFormat="1" ht="19.25" customHeight="1" x14ac:dyDescent="0.45">
      <c r="A79" s="47"/>
      <c r="B79" s="17">
        <v>3</v>
      </c>
      <c r="C79" s="18" t="s">
        <v>61</v>
      </c>
      <c r="D79" s="18" t="s">
        <v>274</v>
      </c>
      <c r="E79" s="26">
        <v>7.99</v>
      </c>
      <c r="F79" s="26">
        <v>5.99</v>
      </c>
      <c r="G79" s="53"/>
      <c r="H79" s="30">
        <f>SUM(ProjectInvoice[[#This Row],[Our Price]]*G79)</f>
        <v>0</v>
      </c>
      <c r="I79" s="47"/>
    </row>
    <row r="80" spans="1:11" s="2" customFormat="1" ht="19.25" customHeight="1" x14ac:dyDescent="0.45">
      <c r="A80" s="47"/>
      <c r="B80" s="17">
        <v>3</v>
      </c>
      <c r="C80" s="18" t="s">
        <v>64</v>
      </c>
      <c r="D80" s="18" t="s">
        <v>207</v>
      </c>
      <c r="E80" s="26">
        <v>7.99</v>
      </c>
      <c r="F80" s="26">
        <v>5.99</v>
      </c>
      <c r="G80" s="14"/>
      <c r="H80" s="30">
        <f>SUM(ProjectInvoice[[#This Row],[Our Price]]*G80)</f>
        <v>0</v>
      </c>
      <c r="I80" s="47"/>
    </row>
    <row r="81" spans="1:11" s="2" customFormat="1" ht="19.25" customHeight="1" x14ac:dyDescent="0.45">
      <c r="A81" s="47"/>
      <c r="B81" s="17">
        <v>3</v>
      </c>
      <c r="C81" s="18" t="s">
        <v>66</v>
      </c>
      <c r="D81" s="18" t="s">
        <v>208</v>
      </c>
      <c r="E81" s="26">
        <v>7.99</v>
      </c>
      <c r="F81" s="26">
        <v>5.99</v>
      </c>
      <c r="G81" s="53"/>
      <c r="H81" s="30">
        <f>SUM(ProjectInvoice[[#This Row],[Our Price]]*G81)</f>
        <v>0</v>
      </c>
      <c r="I81" s="47"/>
    </row>
    <row r="82" spans="1:11" s="2" customFormat="1" ht="19.25" customHeight="1" x14ac:dyDescent="0.45">
      <c r="A82" s="47"/>
      <c r="B82" s="17">
        <v>3</v>
      </c>
      <c r="C82" s="18" t="s">
        <v>70</v>
      </c>
      <c r="D82" s="18" t="s">
        <v>209</v>
      </c>
      <c r="E82" s="26">
        <v>7.99</v>
      </c>
      <c r="F82" s="26">
        <v>5.99</v>
      </c>
      <c r="G82" s="14"/>
      <c r="H82" s="30">
        <f>SUM(ProjectInvoice[[#This Row],[Our Price]]*G82)</f>
        <v>0</v>
      </c>
      <c r="I82" s="47"/>
    </row>
    <row r="83" spans="1:11" s="2" customFormat="1" ht="19.25" customHeight="1" x14ac:dyDescent="0.45">
      <c r="A83" s="47"/>
      <c r="B83" s="17">
        <v>3</v>
      </c>
      <c r="C83" s="18" t="s">
        <v>58</v>
      </c>
      <c r="D83" s="18" t="s">
        <v>210</v>
      </c>
      <c r="E83" s="26">
        <v>7.99</v>
      </c>
      <c r="F83" s="26">
        <v>5.99</v>
      </c>
      <c r="G83" s="53"/>
      <c r="H83" s="30">
        <f>SUM(ProjectInvoice[[#This Row],[Our Price]]*G83)</f>
        <v>0</v>
      </c>
      <c r="I83" s="47"/>
    </row>
    <row r="84" spans="1:11" s="2" customFormat="1" ht="19.25" customHeight="1" x14ac:dyDescent="0.45">
      <c r="A84" s="47"/>
      <c r="B84" s="17">
        <v>3</v>
      </c>
      <c r="C84" s="18" t="s">
        <v>60</v>
      </c>
      <c r="D84" s="18" t="s">
        <v>211</v>
      </c>
      <c r="E84" s="26">
        <v>6.99</v>
      </c>
      <c r="F84" s="26">
        <v>5.24</v>
      </c>
      <c r="G84" s="14"/>
      <c r="H84" s="30">
        <f>SUM(ProjectInvoice[[#This Row],[Our Price]]*G84)</f>
        <v>0</v>
      </c>
      <c r="I84" s="47"/>
    </row>
    <row r="85" spans="1:11" s="2" customFormat="1" ht="19.25" customHeight="1" x14ac:dyDescent="0.45">
      <c r="A85" s="47"/>
      <c r="B85" s="17">
        <v>3</v>
      </c>
      <c r="C85" s="18" t="s">
        <v>69</v>
      </c>
      <c r="D85" s="18" t="s">
        <v>212</v>
      </c>
      <c r="E85" s="26">
        <v>6.99</v>
      </c>
      <c r="F85" s="26">
        <v>5.24</v>
      </c>
      <c r="G85" s="53"/>
      <c r="H85" s="30">
        <f>SUM(ProjectInvoice[[#This Row],[Our Price]]*G85)</f>
        <v>0</v>
      </c>
      <c r="I85" s="47"/>
    </row>
    <row r="86" spans="1:11" s="2" customFormat="1" ht="19.25" customHeight="1" x14ac:dyDescent="0.45">
      <c r="A86" s="47"/>
      <c r="B86" s="17">
        <v>3</v>
      </c>
      <c r="C86" s="18" t="s">
        <v>65</v>
      </c>
      <c r="D86" s="18" t="s">
        <v>213</v>
      </c>
      <c r="E86" s="26">
        <v>6.99</v>
      </c>
      <c r="F86" s="26">
        <v>5.99</v>
      </c>
      <c r="G86" s="14"/>
      <c r="H86" s="30">
        <f>SUM(ProjectInvoice[[#This Row],[Our Price]]*G86)</f>
        <v>0</v>
      </c>
      <c r="I86" s="47"/>
    </row>
    <row r="87" spans="1:11" s="2" customFormat="1" ht="19.25" customHeight="1" x14ac:dyDescent="0.45">
      <c r="A87" s="47"/>
      <c r="B87" s="17">
        <v>3</v>
      </c>
      <c r="C87" s="18" t="s">
        <v>68</v>
      </c>
      <c r="D87" s="18" t="s">
        <v>214</v>
      </c>
      <c r="E87" s="26">
        <v>8.99</v>
      </c>
      <c r="F87" s="26">
        <v>6.74</v>
      </c>
      <c r="G87" s="53"/>
      <c r="H87" s="30">
        <f>SUM(ProjectInvoice[[#This Row],[Our Price]]*G87)</f>
        <v>0</v>
      </c>
      <c r="I87" s="47"/>
    </row>
    <row r="88" spans="1:11" s="2" customFormat="1" ht="19.25" customHeight="1" x14ac:dyDescent="0.45">
      <c r="A88" s="47"/>
      <c r="B88" s="17">
        <v>3</v>
      </c>
      <c r="C88" s="18" t="s">
        <v>62</v>
      </c>
      <c r="D88" s="18" t="s">
        <v>215</v>
      </c>
      <c r="E88" s="26">
        <v>7.99</v>
      </c>
      <c r="F88" s="26">
        <v>5.99</v>
      </c>
      <c r="G88" s="14"/>
      <c r="H88" s="30">
        <f>SUM(ProjectInvoice[[#This Row],[Our Price]]*G88)</f>
        <v>0</v>
      </c>
      <c r="I88" s="47"/>
    </row>
    <row r="89" spans="1:11" s="2" customFormat="1" ht="19.25" customHeight="1" x14ac:dyDescent="0.45">
      <c r="A89" s="47"/>
      <c r="B89" s="17">
        <v>3</v>
      </c>
      <c r="C89" s="18" t="s">
        <v>71</v>
      </c>
      <c r="D89" s="18" t="s">
        <v>216</v>
      </c>
      <c r="E89" s="26">
        <v>12.99</v>
      </c>
      <c r="F89" s="26">
        <v>9.74</v>
      </c>
      <c r="G89" s="53"/>
      <c r="H89" s="30">
        <f>SUM(ProjectInvoice[[#This Row],[Our Price]]*G89)</f>
        <v>0</v>
      </c>
      <c r="I89" s="47"/>
    </row>
    <row r="90" spans="1:11" s="2" customFormat="1" ht="19.25" customHeight="1" x14ac:dyDescent="0.45">
      <c r="A90" s="47"/>
      <c r="B90" s="17">
        <v>3</v>
      </c>
      <c r="C90" s="18" t="s">
        <v>57</v>
      </c>
      <c r="D90" s="18" t="s">
        <v>217</v>
      </c>
      <c r="E90" s="26">
        <v>7.99</v>
      </c>
      <c r="F90" s="26">
        <v>5.99</v>
      </c>
      <c r="G90" s="14"/>
      <c r="H90" s="30">
        <f>SUM(ProjectInvoice[[#This Row],[Our Price]]*G90)</f>
        <v>0</v>
      </c>
      <c r="I90" s="47"/>
    </row>
    <row r="91" spans="1:11" s="2" customFormat="1" ht="19.25" customHeight="1" x14ac:dyDescent="0.45">
      <c r="A91" s="47"/>
      <c r="B91" s="17">
        <v>3</v>
      </c>
      <c r="C91" s="18" t="s">
        <v>67</v>
      </c>
      <c r="D91" s="18" t="s">
        <v>218</v>
      </c>
      <c r="E91" s="26">
        <v>18.989999999999998</v>
      </c>
      <c r="F91" s="26">
        <v>13.95</v>
      </c>
      <c r="G91" s="53"/>
      <c r="H91" s="30">
        <f>SUM(ProjectInvoice[[#This Row],[Our Price]]*G91)</f>
        <v>0</v>
      </c>
      <c r="I91" s="47"/>
    </row>
    <row r="92" spans="1:11" s="2" customFormat="1" ht="19.25" customHeight="1" x14ac:dyDescent="0.45">
      <c r="A92" s="47"/>
      <c r="B92" s="17">
        <v>3</v>
      </c>
      <c r="C92" s="18" t="s">
        <v>59</v>
      </c>
      <c r="D92" s="18" t="s">
        <v>219</v>
      </c>
      <c r="E92" s="26">
        <v>14.99</v>
      </c>
      <c r="F92" s="26">
        <v>11.24</v>
      </c>
      <c r="G92" s="14"/>
      <c r="H92" s="30">
        <f>SUM(ProjectInvoice[[#This Row],[Our Price]]*G92)</f>
        <v>0</v>
      </c>
      <c r="I92" s="47"/>
    </row>
    <row r="93" spans="1:11" s="2" customFormat="1" ht="19.25" customHeight="1" x14ac:dyDescent="0.45">
      <c r="A93" s="47"/>
      <c r="B93" s="17">
        <v>3</v>
      </c>
      <c r="C93" s="18" t="s">
        <v>63</v>
      </c>
      <c r="D93" s="18" t="s">
        <v>309</v>
      </c>
      <c r="E93" s="26">
        <v>14.99</v>
      </c>
      <c r="F93" s="26">
        <v>11.24</v>
      </c>
      <c r="G93" s="53"/>
      <c r="H93" s="30">
        <f>SUM(ProjectInvoice[[#This Row],[Our Price]]*G93)</f>
        <v>0</v>
      </c>
      <c r="I93" s="47"/>
    </row>
    <row r="94" spans="1:11" s="2" customFormat="1" ht="19.25" customHeight="1" x14ac:dyDescent="0.45">
      <c r="A94" s="47"/>
      <c r="B94" s="17">
        <v>3</v>
      </c>
      <c r="C94" s="18" t="s">
        <v>72</v>
      </c>
      <c r="D94" s="18" t="s">
        <v>220</v>
      </c>
      <c r="E94" s="26">
        <v>7.99</v>
      </c>
      <c r="F94" s="26">
        <v>5.99</v>
      </c>
      <c r="G94" s="14"/>
      <c r="H94" s="30">
        <f>SUM(ProjectInvoice[[#This Row],[Our Price]]*G94)</f>
        <v>0</v>
      </c>
      <c r="I94" s="47"/>
    </row>
    <row r="95" spans="1:11" s="2" customFormat="1" ht="19.25" customHeight="1" x14ac:dyDescent="0.45">
      <c r="A95" s="47"/>
      <c r="B95" s="17">
        <v>3</v>
      </c>
      <c r="C95" s="58" t="s">
        <v>326</v>
      </c>
      <c r="D95" s="39" t="s">
        <v>324</v>
      </c>
      <c r="E95" s="26">
        <v>7.99</v>
      </c>
      <c r="F95" s="26">
        <v>5.99</v>
      </c>
      <c r="G95" s="53"/>
      <c r="H95" s="30">
        <f>SUM(ProjectInvoice[[#This Row],[Our Price]]*G95)</f>
        <v>0</v>
      </c>
      <c r="I95" s="47"/>
      <c r="J95" s="27"/>
      <c r="K95" s="27"/>
    </row>
    <row r="96" spans="1:11" s="2" customFormat="1" ht="19.25" customHeight="1" x14ac:dyDescent="0.45">
      <c r="A96" s="47"/>
      <c r="B96" s="17">
        <v>3</v>
      </c>
      <c r="C96" s="58" t="s">
        <v>327</v>
      </c>
      <c r="D96" s="39" t="s">
        <v>325</v>
      </c>
      <c r="E96" s="26">
        <v>7.99</v>
      </c>
      <c r="F96" s="26">
        <v>5.99</v>
      </c>
      <c r="G96" s="14"/>
      <c r="H96" s="30">
        <f>SUM(ProjectInvoice[[#This Row],[Our Price]]*G96)</f>
        <v>0</v>
      </c>
      <c r="I96" s="47"/>
      <c r="J96" s="27"/>
      <c r="K96" s="27"/>
    </row>
    <row r="97" spans="1:11" s="2" customFormat="1" ht="19.25" customHeight="1" x14ac:dyDescent="0.45">
      <c r="A97" s="47"/>
      <c r="B97" s="17">
        <v>4</v>
      </c>
      <c r="C97" s="18" t="s">
        <v>78</v>
      </c>
      <c r="D97" s="18" t="s">
        <v>221</v>
      </c>
      <c r="E97" s="26">
        <v>7.99</v>
      </c>
      <c r="F97" s="26">
        <v>5.99</v>
      </c>
      <c r="G97" s="53"/>
      <c r="H97" s="30">
        <f>SUM(ProjectInvoice[[#This Row],[Our Price]]*G97)</f>
        <v>0</v>
      </c>
      <c r="I97" s="47"/>
    </row>
    <row r="98" spans="1:11" s="2" customFormat="1" ht="19.25" customHeight="1" x14ac:dyDescent="0.45">
      <c r="A98" s="47"/>
      <c r="B98" s="17">
        <v>4</v>
      </c>
      <c r="C98" s="18" t="s">
        <v>75</v>
      </c>
      <c r="D98" s="18" t="s">
        <v>222</v>
      </c>
      <c r="E98" s="26">
        <v>12.99</v>
      </c>
      <c r="F98" s="26">
        <v>9.74</v>
      </c>
      <c r="G98" s="14"/>
      <c r="H98" s="30">
        <f>SUM(ProjectInvoice[[#This Row],[Our Price]]*G98)</f>
        <v>0</v>
      </c>
      <c r="I98" s="47"/>
    </row>
    <row r="99" spans="1:11" s="2" customFormat="1" ht="19.25" customHeight="1" x14ac:dyDescent="0.45">
      <c r="A99" s="47"/>
      <c r="B99" s="17">
        <v>4</v>
      </c>
      <c r="C99" s="18" t="s">
        <v>80</v>
      </c>
      <c r="D99" s="18" t="s">
        <v>268</v>
      </c>
      <c r="E99" s="26">
        <v>6.99</v>
      </c>
      <c r="F99" s="26">
        <v>5.5</v>
      </c>
      <c r="G99" s="53"/>
      <c r="H99" s="30">
        <f>SUM(ProjectInvoice[[#This Row],[Our Price]]*G99)</f>
        <v>0</v>
      </c>
      <c r="I99" s="47"/>
    </row>
    <row r="100" spans="1:11" s="2" customFormat="1" ht="19.25" customHeight="1" x14ac:dyDescent="0.45">
      <c r="A100" s="47"/>
      <c r="B100" s="17">
        <v>4</v>
      </c>
      <c r="C100" s="18" t="s">
        <v>74</v>
      </c>
      <c r="D100" s="18" t="s">
        <v>223</v>
      </c>
      <c r="E100" s="26">
        <v>8.99</v>
      </c>
      <c r="F100" s="26">
        <v>6.74</v>
      </c>
      <c r="G100" s="14"/>
      <c r="H100" s="30">
        <f>SUM(ProjectInvoice[[#This Row],[Our Price]]*G100)</f>
        <v>0</v>
      </c>
      <c r="I100" s="47"/>
    </row>
    <row r="101" spans="1:11" s="2" customFormat="1" ht="19.25" customHeight="1" x14ac:dyDescent="0.45">
      <c r="A101" s="47"/>
      <c r="B101" s="17">
        <v>4</v>
      </c>
      <c r="C101" s="18" t="s">
        <v>79</v>
      </c>
      <c r="D101" s="18" t="s">
        <v>224</v>
      </c>
      <c r="E101" s="26">
        <v>12.95</v>
      </c>
      <c r="F101" s="26">
        <v>10.49</v>
      </c>
      <c r="G101" s="53"/>
      <c r="H101" s="30">
        <f>SUM(ProjectInvoice[[#This Row],[Our Price]]*G101)</f>
        <v>0</v>
      </c>
      <c r="I101" s="47"/>
    </row>
    <row r="102" spans="1:11" s="2" customFormat="1" ht="19.25" customHeight="1" x14ac:dyDescent="0.45">
      <c r="A102" s="47"/>
      <c r="B102" s="17">
        <v>4</v>
      </c>
      <c r="C102" s="18" t="s">
        <v>77</v>
      </c>
      <c r="D102" s="18" t="s">
        <v>225</v>
      </c>
      <c r="E102" s="26">
        <v>8.99</v>
      </c>
      <c r="F102" s="26">
        <v>6.74</v>
      </c>
      <c r="G102" s="14"/>
      <c r="H102" s="30">
        <f>SUM(ProjectInvoice[[#This Row],[Our Price]]*G102)</f>
        <v>0</v>
      </c>
      <c r="I102" s="47"/>
    </row>
    <row r="103" spans="1:11" s="2" customFormat="1" ht="19.25" customHeight="1" x14ac:dyDescent="0.45">
      <c r="A103" s="47"/>
      <c r="B103" s="17">
        <v>4</v>
      </c>
      <c r="C103" s="18" t="s">
        <v>250</v>
      </c>
      <c r="D103" s="18" t="s">
        <v>226</v>
      </c>
      <c r="E103" s="26">
        <v>7.99</v>
      </c>
      <c r="F103" s="26">
        <v>5.99</v>
      </c>
      <c r="G103" s="53"/>
      <c r="H103" s="30">
        <f>SUM(ProjectInvoice[[#This Row],[Our Price]]*G103)</f>
        <v>0</v>
      </c>
      <c r="I103" s="47"/>
    </row>
    <row r="104" spans="1:11" s="2" customFormat="1" ht="19.25" customHeight="1" x14ac:dyDescent="0.45">
      <c r="A104" s="47"/>
      <c r="B104" s="17">
        <v>4</v>
      </c>
      <c r="C104" s="18" t="s">
        <v>76</v>
      </c>
      <c r="D104" s="18" t="s">
        <v>227</v>
      </c>
      <c r="E104" s="26">
        <v>8.99</v>
      </c>
      <c r="F104" s="26">
        <v>6.74</v>
      </c>
      <c r="G104" s="14"/>
      <c r="H104" s="30">
        <f>SUM(ProjectInvoice[[#This Row],[Our Price]]*G104)</f>
        <v>0</v>
      </c>
      <c r="I104" s="47"/>
    </row>
    <row r="105" spans="1:11" s="2" customFormat="1" ht="19.25" customHeight="1" x14ac:dyDescent="0.45">
      <c r="A105" s="47"/>
      <c r="B105" s="17">
        <v>4</v>
      </c>
      <c r="C105" s="18" t="s">
        <v>112</v>
      </c>
      <c r="D105" s="18" t="s">
        <v>228</v>
      </c>
      <c r="E105" s="26">
        <v>7.99</v>
      </c>
      <c r="F105" s="26">
        <v>5.99</v>
      </c>
      <c r="G105" s="53"/>
      <c r="H105" s="30">
        <f>SUM(ProjectInvoice[[#This Row],[Our Price]]*G105)</f>
        <v>0</v>
      </c>
      <c r="I105" s="47"/>
    </row>
    <row r="106" spans="1:11" s="2" customFormat="1" ht="19.25" customHeight="1" x14ac:dyDescent="0.45">
      <c r="A106" s="47"/>
      <c r="B106" s="17">
        <v>4</v>
      </c>
      <c r="C106" s="18" t="s">
        <v>73</v>
      </c>
      <c r="D106" s="18" t="s">
        <v>229</v>
      </c>
      <c r="E106" s="26">
        <v>8.99</v>
      </c>
      <c r="F106" s="26">
        <v>6.74</v>
      </c>
      <c r="G106" s="14"/>
      <c r="H106" s="30">
        <f>SUM(ProjectInvoice[[#This Row],[Our Price]]*G106)</f>
        <v>0</v>
      </c>
      <c r="I106" s="47"/>
    </row>
    <row r="107" spans="1:11" s="2" customFormat="1" ht="19.25" customHeight="1" x14ac:dyDescent="0.45">
      <c r="A107" s="47"/>
      <c r="B107" s="17">
        <v>4</v>
      </c>
      <c r="C107" s="58" t="s">
        <v>331</v>
      </c>
      <c r="D107" s="39" t="s">
        <v>328</v>
      </c>
      <c r="E107" s="26">
        <v>5.99</v>
      </c>
      <c r="F107" s="26">
        <v>4.49</v>
      </c>
      <c r="G107" s="53"/>
      <c r="H107" s="30">
        <f>SUM(ProjectInvoice[[#This Row],[Our Price]]*G107)</f>
        <v>0</v>
      </c>
      <c r="I107" s="47"/>
      <c r="J107" s="27"/>
      <c r="K107" s="27"/>
    </row>
    <row r="108" spans="1:11" s="2" customFormat="1" ht="19.25" customHeight="1" x14ac:dyDescent="0.45">
      <c r="A108" s="47"/>
      <c r="B108" s="17">
        <v>4</v>
      </c>
      <c r="C108" s="58" t="s">
        <v>332</v>
      </c>
      <c r="D108" s="39" t="s">
        <v>329</v>
      </c>
      <c r="E108" s="26">
        <v>7.99</v>
      </c>
      <c r="F108" s="26">
        <v>5.99</v>
      </c>
      <c r="G108" s="14"/>
      <c r="H108" s="30">
        <f>SUM(ProjectInvoice[[#This Row],[Our Price]]*G108)</f>
        <v>0</v>
      </c>
      <c r="I108" s="47"/>
      <c r="J108" s="27"/>
      <c r="K108" s="27"/>
    </row>
    <row r="109" spans="1:11" s="2" customFormat="1" ht="19.25" customHeight="1" x14ac:dyDescent="0.45">
      <c r="A109" s="47"/>
      <c r="B109" s="17">
        <v>4</v>
      </c>
      <c r="C109" s="58" t="s">
        <v>333</v>
      </c>
      <c r="D109" s="39" t="s">
        <v>330</v>
      </c>
      <c r="E109" s="26">
        <v>16.989999999999998</v>
      </c>
      <c r="F109" s="26">
        <v>12.74</v>
      </c>
      <c r="G109" s="53"/>
      <c r="H109" s="30">
        <f>SUM(ProjectInvoice[[#This Row],[Our Price]]*G109)</f>
        <v>0</v>
      </c>
      <c r="I109" s="47"/>
      <c r="J109" s="27"/>
      <c r="K109" s="27"/>
    </row>
    <row r="110" spans="1:11" s="2" customFormat="1" ht="19.25" customHeight="1" x14ac:dyDescent="0.45">
      <c r="A110" s="47"/>
      <c r="B110" s="17">
        <v>4</v>
      </c>
      <c r="C110" s="58" t="s">
        <v>335</v>
      </c>
      <c r="D110" s="39" t="s">
        <v>336</v>
      </c>
      <c r="E110" s="26">
        <v>8.99</v>
      </c>
      <c r="F110" s="26">
        <v>6.74</v>
      </c>
      <c r="G110" s="14"/>
      <c r="H110" s="30">
        <f>SUM(ProjectInvoice[[#This Row],[Our Price]]*G110)</f>
        <v>0</v>
      </c>
      <c r="I110" s="47"/>
      <c r="J110" s="27"/>
      <c r="K110" s="27"/>
    </row>
    <row r="111" spans="1:11" s="2" customFormat="1" ht="19.25" customHeight="1" x14ac:dyDescent="0.45">
      <c r="A111" s="47"/>
      <c r="B111" s="17">
        <v>4</v>
      </c>
      <c r="C111" s="58" t="s">
        <v>334</v>
      </c>
      <c r="D111" s="39" t="s">
        <v>337</v>
      </c>
      <c r="E111" s="26">
        <v>8.99</v>
      </c>
      <c r="F111" s="26">
        <v>6.74</v>
      </c>
      <c r="G111" s="53"/>
      <c r="H111" s="30">
        <f>SUM(ProjectInvoice[[#This Row],[Our Price]]*G111)</f>
        <v>0</v>
      </c>
      <c r="I111" s="47"/>
      <c r="J111" s="27"/>
      <c r="K111" s="27"/>
    </row>
    <row r="112" spans="1:11" s="2" customFormat="1" ht="19.25" customHeight="1" x14ac:dyDescent="0.45">
      <c r="A112" s="47"/>
      <c r="B112" s="17">
        <v>5</v>
      </c>
      <c r="C112" s="18" t="s">
        <v>87</v>
      </c>
      <c r="D112" s="18" t="s">
        <v>230</v>
      </c>
      <c r="E112" s="26">
        <v>8.99</v>
      </c>
      <c r="F112" s="26">
        <v>6.74</v>
      </c>
      <c r="G112" s="14"/>
      <c r="H112" s="30">
        <f>SUM(ProjectInvoice[[#This Row],[Our Price]]*G112)</f>
        <v>0</v>
      </c>
      <c r="I112" s="47"/>
    </row>
    <row r="113" spans="1:11" s="2" customFormat="1" ht="19.25" customHeight="1" x14ac:dyDescent="0.45">
      <c r="A113" s="47"/>
      <c r="B113" s="17">
        <v>5</v>
      </c>
      <c r="C113" s="18" t="s">
        <v>86</v>
      </c>
      <c r="D113" s="18" t="s">
        <v>231</v>
      </c>
      <c r="E113" s="26">
        <v>7.99</v>
      </c>
      <c r="F113" s="26">
        <v>5.99</v>
      </c>
      <c r="G113" s="53"/>
      <c r="H113" s="30">
        <f>SUM(ProjectInvoice[[#This Row],[Our Price]]*G113)</f>
        <v>0</v>
      </c>
      <c r="I113" s="47"/>
    </row>
    <row r="114" spans="1:11" s="2" customFormat="1" ht="19.25" customHeight="1" x14ac:dyDescent="0.45">
      <c r="A114" s="47"/>
      <c r="B114" s="17">
        <v>5</v>
      </c>
      <c r="C114" s="18" t="s">
        <v>83</v>
      </c>
      <c r="D114" s="18" t="s">
        <v>232</v>
      </c>
      <c r="E114" s="26">
        <v>7.99</v>
      </c>
      <c r="F114" s="26">
        <v>5.99</v>
      </c>
      <c r="G114" s="14"/>
      <c r="H114" s="30">
        <f>SUM(ProjectInvoice[[#This Row],[Our Price]]*G114)</f>
        <v>0</v>
      </c>
      <c r="I114" s="47"/>
    </row>
    <row r="115" spans="1:11" s="2" customFormat="1" ht="19.25" customHeight="1" x14ac:dyDescent="0.45">
      <c r="A115" s="47"/>
      <c r="B115" s="17">
        <v>5</v>
      </c>
      <c r="C115" s="18" t="s">
        <v>82</v>
      </c>
      <c r="D115" s="18" t="s">
        <v>233</v>
      </c>
      <c r="E115" s="26">
        <v>7.99</v>
      </c>
      <c r="F115" s="26">
        <v>5.99</v>
      </c>
      <c r="G115" s="53"/>
      <c r="H115" s="30">
        <f>SUM(ProjectInvoice[[#This Row],[Our Price]]*G115)</f>
        <v>0</v>
      </c>
      <c r="I115" s="47"/>
    </row>
    <row r="116" spans="1:11" s="2" customFormat="1" ht="19.25" customHeight="1" x14ac:dyDescent="0.45">
      <c r="A116" s="47"/>
      <c r="B116" s="17">
        <v>5</v>
      </c>
      <c r="C116" s="18" t="s">
        <v>81</v>
      </c>
      <c r="D116" s="18" t="s">
        <v>234</v>
      </c>
      <c r="E116" s="26">
        <v>6.99</v>
      </c>
      <c r="F116" s="26">
        <v>5.99</v>
      </c>
      <c r="G116" s="14"/>
      <c r="H116" s="30">
        <f>SUM(ProjectInvoice[[#This Row],[Our Price]]*G116)</f>
        <v>0</v>
      </c>
      <c r="I116" s="47"/>
    </row>
    <row r="117" spans="1:11" s="2" customFormat="1" ht="19.25" customHeight="1" x14ac:dyDescent="0.45">
      <c r="A117" s="47"/>
      <c r="B117" s="17">
        <v>5</v>
      </c>
      <c r="C117" s="18" t="s">
        <v>90</v>
      </c>
      <c r="D117" s="18" t="s">
        <v>235</v>
      </c>
      <c r="E117" s="26">
        <v>7.99</v>
      </c>
      <c r="F117" s="26">
        <v>5.99</v>
      </c>
      <c r="G117" s="53"/>
      <c r="H117" s="30">
        <f>SUM(ProjectInvoice[[#This Row],[Our Price]]*G117)</f>
        <v>0</v>
      </c>
      <c r="I117" s="47"/>
    </row>
    <row r="118" spans="1:11" s="2" customFormat="1" ht="19.25" customHeight="1" x14ac:dyDescent="0.45">
      <c r="A118" s="47"/>
      <c r="B118" s="17">
        <v>5</v>
      </c>
      <c r="C118" s="18" t="s">
        <v>89</v>
      </c>
      <c r="D118" s="18" t="s">
        <v>236</v>
      </c>
      <c r="E118" s="26">
        <v>7.99</v>
      </c>
      <c r="F118" s="26">
        <v>5.99</v>
      </c>
      <c r="G118" s="14"/>
      <c r="H118" s="30">
        <f>SUM(ProjectInvoice[[#This Row],[Our Price]]*G118)</f>
        <v>0</v>
      </c>
      <c r="I118" s="47"/>
    </row>
    <row r="119" spans="1:11" s="2" customFormat="1" ht="19.25" customHeight="1" x14ac:dyDescent="0.45">
      <c r="A119" s="47"/>
      <c r="B119" s="17">
        <v>5</v>
      </c>
      <c r="C119" s="18" t="s">
        <v>85</v>
      </c>
      <c r="D119" s="18" t="s">
        <v>237</v>
      </c>
      <c r="E119" s="26">
        <v>7.99</v>
      </c>
      <c r="F119" s="26">
        <v>5.99</v>
      </c>
      <c r="G119" s="53"/>
      <c r="H119" s="30">
        <f>SUM(ProjectInvoice[[#This Row],[Our Price]]*G119)</f>
        <v>0</v>
      </c>
      <c r="I119" s="47"/>
    </row>
    <row r="120" spans="1:11" s="2" customFormat="1" ht="19.25" customHeight="1" x14ac:dyDescent="0.45">
      <c r="A120" s="47"/>
      <c r="B120" s="17">
        <v>5</v>
      </c>
      <c r="C120" s="18" t="s">
        <v>88</v>
      </c>
      <c r="D120" s="18" t="s">
        <v>238</v>
      </c>
      <c r="E120" s="26">
        <v>7.99</v>
      </c>
      <c r="F120" s="26">
        <v>5.99</v>
      </c>
      <c r="G120" s="14"/>
      <c r="H120" s="30">
        <f>SUM(ProjectInvoice[[#This Row],[Our Price]]*G120)</f>
        <v>0</v>
      </c>
      <c r="I120" s="47"/>
    </row>
    <row r="121" spans="1:11" s="2" customFormat="1" ht="19.25" customHeight="1" x14ac:dyDescent="0.45">
      <c r="A121" s="47"/>
      <c r="B121" s="17">
        <v>5</v>
      </c>
      <c r="C121" s="58" t="s">
        <v>341</v>
      </c>
      <c r="D121" s="39" t="s">
        <v>338</v>
      </c>
      <c r="E121" s="26">
        <v>7.99</v>
      </c>
      <c r="F121" s="26">
        <v>5.99</v>
      </c>
      <c r="G121" s="53"/>
      <c r="H121" s="30">
        <f>SUM(ProjectInvoice[[#This Row],[Our Price]]*G121)</f>
        <v>0</v>
      </c>
      <c r="I121" s="47"/>
      <c r="J121" s="27"/>
      <c r="K121" s="27"/>
    </row>
    <row r="122" spans="1:11" s="2" customFormat="1" ht="19.25" customHeight="1" x14ac:dyDescent="0.45">
      <c r="A122" s="47"/>
      <c r="B122" s="17">
        <v>5</v>
      </c>
      <c r="C122" s="58" t="s">
        <v>340</v>
      </c>
      <c r="D122" s="39" t="s">
        <v>339</v>
      </c>
      <c r="E122" s="26">
        <v>7.99</v>
      </c>
      <c r="F122" s="26">
        <v>5.99</v>
      </c>
      <c r="G122" s="14"/>
      <c r="H122" s="30">
        <f>SUM(ProjectInvoice[[#This Row],[Our Price]]*G122)</f>
        <v>0</v>
      </c>
      <c r="I122" s="47"/>
      <c r="J122" s="27"/>
      <c r="K122" s="27"/>
    </row>
    <row r="123" spans="1:11" s="2" customFormat="1" ht="19.25" customHeight="1" x14ac:dyDescent="0.45">
      <c r="A123" s="47"/>
      <c r="B123" s="17">
        <v>6</v>
      </c>
      <c r="C123" s="18" t="s">
        <v>96</v>
      </c>
      <c r="D123" s="18" t="s">
        <v>239</v>
      </c>
      <c r="E123" s="26">
        <v>7.99</v>
      </c>
      <c r="F123" s="26">
        <v>5.99</v>
      </c>
      <c r="G123" s="53"/>
      <c r="H123" s="30">
        <f>SUM(ProjectInvoice[[#This Row],[Our Price]]*G123)</f>
        <v>0</v>
      </c>
      <c r="I123" s="47"/>
    </row>
    <row r="124" spans="1:11" s="2" customFormat="1" ht="19.25" customHeight="1" x14ac:dyDescent="0.45">
      <c r="A124" s="47"/>
      <c r="B124" s="17">
        <v>6</v>
      </c>
      <c r="C124" s="18" t="s">
        <v>99</v>
      </c>
      <c r="D124" s="18" t="s">
        <v>240</v>
      </c>
      <c r="E124" s="26">
        <v>14.99</v>
      </c>
      <c r="F124" s="26">
        <v>11.24</v>
      </c>
      <c r="G124" s="14"/>
      <c r="H124" s="30">
        <f>SUM(ProjectInvoice[[#This Row],[Our Price]]*G124)</f>
        <v>0</v>
      </c>
      <c r="I124" s="47"/>
    </row>
    <row r="125" spans="1:11" s="2" customFormat="1" ht="19.25" customHeight="1" x14ac:dyDescent="0.45">
      <c r="A125" s="47"/>
      <c r="B125" s="17">
        <v>6</v>
      </c>
      <c r="C125" s="18" t="s">
        <v>98</v>
      </c>
      <c r="D125" s="18" t="s">
        <v>241</v>
      </c>
      <c r="E125" s="26">
        <v>7.99</v>
      </c>
      <c r="F125" s="26">
        <v>5.99</v>
      </c>
      <c r="G125" s="53"/>
      <c r="H125" s="30">
        <f>SUM(ProjectInvoice[[#This Row],[Our Price]]*G125)</f>
        <v>0</v>
      </c>
      <c r="I125" s="47"/>
    </row>
    <row r="126" spans="1:11" s="2" customFormat="1" ht="19.25" customHeight="1" x14ac:dyDescent="0.45">
      <c r="A126" s="47"/>
      <c r="B126" s="17">
        <v>6</v>
      </c>
      <c r="C126" s="18" t="s">
        <v>93</v>
      </c>
      <c r="D126" s="18" t="s">
        <v>242</v>
      </c>
      <c r="E126" s="26">
        <v>5.99</v>
      </c>
      <c r="F126" s="26">
        <v>4.49</v>
      </c>
      <c r="G126" s="14"/>
      <c r="H126" s="30">
        <f>SUM(ProjectInvoice[[#This Row],[Our Price]]*G126)</f>
        <v>0</v>
      </c>
      <c r="I126" s="47"/>
    </row>
    <row r="127" spans="1:11" s="2" customFormat="1" ht="19.25" customHeight="1" x14ac:dyDescent="0.45">
      <c r="A127" s="47"/>
      <c r="B127" s="17">
        <v>6</v>
      </c>
      <c r="C127" s="18" t="s">
        <v>91</v>
      </c>
      <c r="D127" s="18" t="s">
        <v>243</v>
      </c>
      <c r="E127" s="26">
        <v>7.99</v>
      </c>
      <c r="F127" s="26">
        <v>5.99</v>
      </c>
      <c r="G127" s="53"/>
      <c r="H127" s="30">
        <f>SUM(ProjectInvoice[[#This Row],[Our Price]]*G127)</f>
        <v>0</v>
      </c>
      <c r="I127" s="47"/>
    </row>
    <row r="128" spans="1:11" s="2" customFormat="1" ht="19.25" customHeight="1" x14ac:dyDescent="0.45">
      <c r="A128" s="47"/>
      <c r="B128" s="17">
        <v>6</v>
      </c>
      <c r="C128" s="18" t="s">
        <v>113</v>
      </c>
      <c r="D128" s="18" t="s">
        <v>244</v>
      </c>
      <c r="E128" s="26">
        <v>7.99</v>
      </c>
      <c r="F128" s="26">
        <v>5.99</v>
      </c>
      <c r="G128" s="14"/>
      <c r="H128" s="30">
        <f>SUM(ProjectInvoice[[#This Row],[Our Price]]*G128)</f>
        <v>0</v>
      </c>
      <c r="I128" s="47"/>
    </row>
    <row r="129" spans="1:12" s="2" customFormat="1" ht="19.25" customHeight="1" x14ac:dyDescent="0.45">
      <c r="A129" s="47"/>
      <c r="B129" s="17">
        <v>6</v>
      </c>
      <c r="C129" s="18" t="s">
        <v>94</v>
      </c>
      <c r="D129" s="18" t="s">
        <v>245</v>
      </c>
      <c r="E129" s="26">
        <v>6.99</v>
      </c>
      <c r="F129" s="26">
        <v>5.99</v>
      </c>
      <c r="G129" s="53"/>
      <c r="H129" s="30">
        <f>SUM(ProjectInvoice[[#This Row],[Our Price]]*G129)</f>
        <v>0</v>
      </c>
      <c r="I129" s="47"/>
    </row>
    <row r="130" spans="1:12" s="2" customFormat="1" ht="19.25" customHeight="1" x14ac:dyDescent="0.45">
      <c r="A130" s="47"/>
      <c r="B130" s="17">
        <v>6</v>
      </c>
      <c r="C130" s="18" t="s">
        <v>92</v>
      </c>
      <c r="D130" s="18" t="s">
        <v>246</v>
      </c>
      <c r="E130" s="26">
        <v>9.99</v>
      </c>
      <c r="F130" s="26">
        <v>7.49</v>
      </c>
      <c r="G130" s="14"/>
      <c r="H130" s="30">
        <f>SUM(ProjectInvoice[[#This Row],[Our Price]]*G130)</f>
        <v>0</v>
      </c>
      <c r="I130" s="47"/>
    </row>
    <row r="131" spans="1:12" s="2" customFormat="1" ht="19.25" customHeight="1" x14ac:dyDescent="0.45">
      <c r="A131" s="47"/>
      <c r="B131" s="17">
        <v>6</v>
      </c>
      <c r="C131" s="18" t="s">
        <v>97</v>
      </c>
      <c r="D131" s="18" t="s">
        <v>247</v>
      </c>
      <c r="E131" s="26">
        <v>7.99</v>
      </c>
      <c r="F131" s="26">
        <v>5.99</v>
      </c>
      <c r="G131" s="53"/>
      <c r="H131" s="30">
        <f>SUM(ProjectInvoice[[#This Row],[Our Price]]*G131)</f>
        <v>0</v>
      </c>
      <c r="I131" s="47"/>
    </row>
    <row r="132" spans="1:12" s="2" customFormat="1" ht="19.25" customHeight="1" x14ac:dyDescent="0.45">
      <c r="A132" s="47"/>
      <c r="B132" s="17">
        <v>6</v>
      </c>
      <c r="C132" s="58" t="s">
        <v>342</v>
      </c>
      <c r="D132" s="39" t="s">
        <v>344</v>
      </c>
      <c r="E132" s="26">
        <v>8.99</v>
      </c>
      <c r="F132" s="26">
        <v>6.74</v>
      </c>
      <c r="G132" s="14"/>
      <c r="H132" s="30">
        <f>SUM(ProjectInvoice[[#This Row],[Our Price]]*G132)</f>
        <v>0</v>
      </c>
      <c r="I132" s="47"/>
    </row>
    <row r="133" spans="1:12" s="2" customFormat="1" ht="19.25" customHeight="1" x14ac:dyDescent="0.45">
      <c r="A133" s="47"/>
      <c r="B133" s="17">
        <v>6</v>
      </c>
      <c r="C133" s="58" t="s">
        <v>343</v>
      </c>
      <c r="D133" s="18" t="s">
        <v>345</v>
      </c>
      <c r="E133" s="26">
        <v>7.99</v>
      </c>
      <c r="F133" s="26">
        <v>5.99</v>
      </c>
      <c r="G133" s="53"/>
      <c r="H133" s="30">
        <f>SUM(ProjectInvoice[[#This Row],[Our Price]]*G133)</f>
        <v>0</v>
      </c>
      <c r="I133" s="47"/>
      <c r="J133" s="27"/>
      <c r="K133" s="27"/>
      <c r="L133" s="27"/>
    </row>
    <row r="134" spans="1:12" s="2" customFormat="1" ht="19.25" customHeight="1" x14ac:dyDescent="0.45">
      <c r="A134" s="47"/>
      <c r="B134" s="31" t="s">
        <v>133</v>
      </c>
      <c r="C134" s="32" t="s">
        <v>134</v>
      </c>
      <c r="D134" s="32" t="s">
        <v>253</v>
      </c>
      <c r="E134" s="33">
        <v>6.5</v>
      </c>
      <c r="F134" s="33">
        <v>6.5</v>
      </c>
      <c r="G134" s="14"/>
      <c r="H134" s="34">
        <f>SUM(ProjectInvoice[[#This Row],[Our Price]]*G134)</f>
        <v>0</v>
      </c>
      <c r="I134" s="47"/>
      <c r="L134" s="27"/>
    </row>
    <row r="135" spans="1:12" s="2" customFormat="1" ht="19.25" customHeight="1" x14ac:dyDescent="0.45">
      <c r="A135" s="47"/>
      <c r="B135" s="17" t="s">
        <v>133</v>
      </c>
      <c r="C135" s="18" t="s">
        <v>135</v>
      </c>
      <c r="D135" s="18" t="s">
        <v>254</v>
      </c>
      <c r="E135" s="26">
        <v>17.989999999999998</v>
      </c>
      <c r="F135" s="26">
        <v>16.989999999999998</v>
      </c>
      <c r="G135" s="53"/>
      <c r="H135" s="30">
        <f>SUM(ProjectInvoice[[#This Row],[Our Price]]*G135)</f>
        <v>0</v>
      </c>
      <c r="I135" s="47"/>
      <c r="J135" s="27"/>
      <c r="K135" s="27"/>
    </row>
    <row r="136" spans="1:12" s="2" customFormat="1" ht="19.25" customHeight="1" x14ac:dyDescent="0.45">
      <c r="A136" s="47"/>
      <c r="B136" s="17" t="s">
        <v>133</v>
      </c>
      <c r="C136" s="18" t="s">
        <v>347</v>
      </c>
      <c r="D136" s="18" t="s">
        <v>235</v>
      </c>
      <c r="E136" s="26">
        <v>7.99</v>
      </c>
      <c r="F136" s="26">
        <v>5.99</v>
      </c>
      <c r="G136" s="14"/>
      <c r="H136" s="30">
        <f>SUM(ProjectInvoice[[#This Row],[Our Price]]*G136)</f>
        <v>0</v>
      </c>
      <c r="I136" s="47"/>
    </row>
    <row r="137" spans="1:12" s="2" customFormat="1" ht="19.25" customHeight="1" x14ac:dyDescent="0.45">
      <c r="A137" s="47"/>
      <c r="B137" s="17" t="s">
        <v>125</v>
      </c>
      <c r="C137" s="18" t="s">
        <v>126</v>
      </c>
      <c r="D137" s="18" t="s">
        <v>255</v>
      </c>
      <c r="E137" s="26">
        <v>6.99</v>
      </c>
      <c r="F137" s="26">
        <v>5.24</v>
      </c>
      <c r="G137" s="53"/>
      <c r="H137" s="30">
        <f>SUM(ProjectInvoice[[#This Row],[Our Price]]*G137)</f>
        <v>0</v>
      </c>
      <c r="I137" s="47"/>
    </row>
    <row r="138" spans="1:12" s="2" customFormat="1" ht="19.25" customHeight="1" x14ac:dyDescent="0.45">
      <c r="A138" s="47"/>
      <c r="B138" s="17" t="s">
        <v>125</v>
      </c>
      <c r="C138" s="18" t="s">
        <v>152</v>
      </c>
      <c r="D138" s="18" t="s">
        <v>230</v>
      </c>
      <c r="E138" s="26">
        <v>8.99</v>
      </c>
      <c r="F138" s="26">
        <v>6.74</v>
      </c>
      <c r="G138" s="14"/>
      <c r="H138" s="30">
        <f>SUM(ProjectInvoice[[#This Row],[Our Price]]*G138)</f>
        <v>0</v>
      </c>
      <c r="I138" s="47"/>
      <c r="L138" s="2" t="s">
        <v>108</v>
      </c>
    </row>
    <row r="139" spans="1:12" s="2" customFormat="1" ht="19.25" customHeight="1" x14ac:dyDescent="0.45">
      <c r="A139" s="47"/>
      <c r="B139" s="17" t="s">
        <v>125</v>
      </c>
      <c r="C139" s="18" t="s">
        <v>128</v>
      </c>
      <c r="D139" s="18" t="s">
        <v>231</v>
      </c>
      <c r="E139" s="26">
        <v>7.99</v>
      </c>
      <c r="F139" s="26">
        <v>5.99</v>
      </c>
      <c r="G139" s="53"/>
      <c r="H139" s="30">
        <f>SUM(ProjectInvoice[[#This Row],[Our Price]]*G139)</f>
        <v>0</v>
      </c>
      <c r="I139" s="47"/>
    </row>
    <row r="140" spans="1:12" s="2" customFormat="1" ht="19.25" customHeight="1" x14ac:dyDescent="0.45">
      <c r="A140" s="47"/>
      <c r="B140" s="17" t="s">
        <v>125</v>
      </c>
      <c r="C140" s="18" t="s">
        <v>129</v>
      </c>
      <c r="D140" s="18" t="s">
        <v>256</v>
      </c>
      <c r="E140" s="26">
        <v>7.99</v>
      </c>
      <c r="F140" s="26">
        <v>5.99</v>
      </c>
      <c r="G140" s="14"/>
      <c r="H140" s="30">
        <f>SUM(ProjectInvoice[[#This Row],[Our Price]]*G140)</f>
        <v>0</v>
      </c>
      <c r="I140" s="47"/>
    </row>
    <row r="141" spans="1:12" s="2" customFormat="1" ht="19.25" customHeight="1" x14ac:dyDescent="0.45">
      <c r="A141" s="47"/>
      <c r="B141" s="17" t="s">
        <v>125</v>
      </c>
      <c r="C141" s="18" t="s">
        <v>127</v>
      </c>
      <c r="D141" s="18" t="s">
        <v>257</v>
      </c>
      <c r="E141" s="26">
        <v>6.99</v>
      </c>
      <c r="F141" s="26">
        <v>5.24</v>
      </c>
      <c r="G141" s="53"/>
      <c r="H141" s="30">
        <f>SUM(ProjectInvoice[[#This Row],[Our Price]]*G141)</f>
        <v>0</v>
      </c>
      <c r="I141" s="47"/>
    </row>
    <row r="142" spans="1:12" s="2" customFormat="1" ht="19.25" customHeight="1" x14ac:dyDescent="0.45">
      <c r="A142" s="47"/>
      <c r="B142" s="17" t="s">
        <v>125</v>
      </c>
      <c r="C142" s="18" t="s">
        <v>130</v>
      </c>
      <c r="D142" s="18" t="s">
        <v>258</v>
      </c>
      <c r="E142" s="26">
        <v>6.99</v>
      </c>
      <c r="F142" s="26">
        <v>5.24</v>
      </c>
      <c r="G142" s="14"/>
      <c r="H142" s="30">
        <f>SUM(ProjectInvoice[[#This Row],[Our Price]]*G142)</f>
        <v>0</v>
      </c>
      <c r="I142" s="47"/>
    </row>
    <row r="143" spans="1:12" s="2" customFormat="1" ht="19.25" customHeight="1" x14ac:dyDescent="0.45">
      <c r="A143" s="47"/>
      <c r="B143" s="17" t="s">
        <v>141</v>
      </c>
      <c r="C143" s="18" t="s">
        <v>142</v>
      </c>
      <c r="D143" s="18" t="s">
        <v>259</v>
      </c>
      <c r="E143" s="26">
        <v>7.99</v>
      </c>
      <c r="F143" s="26">
        <v>5.99</v>
      </c>
      <c r="G143" s="53"/>
      <c r="H143" s="30">
        <f>SUM(ProjectInvoice[[#This Row],[Our Price]]*G143)</f>
        <v>0</v>
      </c>
      <c r="I143" s="47"/>
    </row>
    <row r="144" spans="1:12" s="2" customFormat="1" ht="19.25" customHeight="1" x14ac:dyDescent="0.45">
      <c r="A144" s="47"/>
      <c r="B144" s="17" t="s">
        <v>141</v>
      </c>
      <c r="C144" s="18" t="s">
        <v>143</v>
      </c>
      <c r="D144" s="18" t="s">
        <v>260</v>
      </c>
      <c r="E144" s="26">
        <v>8.99</v>
      </c>
      <c r="F144" s="26">
        <v>6.74</v>
      </c>
      <c r="G144" s="14"/>
      <c r="H144" s="30">
        <f>SUM(ProjectInvoice[[#This Row],[Our Price]]*G144)</f>
        <v>0</v>
      </c>
      <c r="I144" s="47"/>
    </row>
    <row r="145" spans="1:9" s="2" customFormat="1" ht="19.25" customHeight="1" x14ac:dyDescent="0.45">
      <c r="A145" s="47"/>
      <c r="B145" s="17" t="s">
        <v>141</v>
      </c>
      <c r="C145" s="18" t="s">
        <v>91</v>
      </c>
      <c r="D145" s="18" t="s">
        <v>243</v>
      </c>
      <c r="E145" s="26">
        <v>7.99</v>
      </c>
      <c r="F145" s="26">
        <v>5.99</v>
      </c>
      <c r="G145" s="53"/>
      <c r="H145" s="30">
        <f>SUM(ProjectInvoice[[#This Row],[Our Price]]*G145)</f>
        <v>0</v>
      </c>
      <c r="I145" s="47"/>
    </row>
    <row r="146" spans="1:9" s="2" customFormat="1" ht="19.25" customHeight="1" x14ac:dyDescent="0.45">
      <c r="A146" s="47"/>
      <c r="B146" s="17" t="s">
        <v>141</v>
      </c>
      <c r="C146" s="18" t="s">
        <v>144</v>
      </c>
      <c r="D146" s="18" t="s">
        <v>261</v>
      </c>
      <c r="E146" s="26">
        <v>6.99</v>
      </c>
      <c r="F146" s="26">
        <v>5.24</v>
      </c>
      <c r="G146" s="14"/>
      <c r="H146" s="30">
        <f>SUM(ProjectInvoice[[#This Row],[Our Price]]*G146)</f>
        <v>0</v>
      </c>
      <c r="I146" s="47"/>
    </row>
    <row r="147" spans="1:9" s="2" customFormat="1" ht="19.25" customHeight="1" x14ac:dyDescent="0.45">
      <c r="A147" s="47"/>
      <c r="B147" s="17" t="s">
        <v>141</v>
      </c>
      <c r="C147" s="18" t="s">
        <v>92</v>
      </c>
      <c r="D147" s="18" t="s">
        <v>246</v>
      </c>
      <c r="E147" s="26">
        <v>9.99</v>
      </c>
      <c r="F147" s="26">
        <v>7.49</v>
      </c>
      <c r="G147" s="53"/>
      <c r="H147" s="30">
        <f>SUM(ProjectInvoice[[#This Row],[Our Price]]*G147)</f>
        <v>0</v>
      </c>
      <c r="I147" s="47"/>
    </row>
    <row r="148" spans="1:9" s="2" customFormat="1" ht="19.25" customHeight="1" x14ac:dyDescent="0.45">
      <c r="A148" s="47"/>
      <c r="B148" s="17" t="s">
        <v>132</v>
      </c>
      <c r="C148" s="18" t="s">
        <v>346</v>
      </c>
      <c r="D148" s="18" t="s">
        <v>262</v>
      </c>
      <c r="E148" s="26">
        <v>25</v>
      </c>
      <c r="F148" s="26">
        <v>18.75</v>
      </c>
      <c r="G148" s="14"/>
      <c r="H148" s="30">
        <f>SUM(ProjectInvoice[[#This Row],[Our Price]]*G148)</f>
        <v>0</v>
      </c>
      <c r="I148" s="47"/>
    </row>
    <row r="149" spans="1:9" s="2" customFormat="1" ht="19.25" customHeight="1" x14ac:dyDescent="0.45">
      <c r="A149" s="47"/>
      <c r="B149" s="17" t="s">
        <v>132</v>
      </c>
      <c r="C149" s="18" t="s">
        <v>138</v>
      </c>
      <c r="D149" s="18" t="s">
        <v>214</v>
      </c>
      <c r="E149" s="26">
        <v>8.99</v>
      </c>
      <c r="F149" s="26">
        <v>6.74</v>
      </c>
      <c r="G149" s="53"/>
      <c r="H149" s="30">
        <f>SUM(ProjectInvoice[[#This Row],[Our Price]]*G149)</f>
        <v>0</v>
      </c>
      <c r="I149" s="47"/>
    </row>
    <row r="150" spans="1:9" s="2" customFormat="1" ht="19.25" customHeight="1" x14ac:dyDescent="0.45">
      <c r="A150" s="47"/>
      <c r="B150" s="17" t="s">
        <v>132</v>
      </c>
      <c r="C150" s="18" t="s">
        <v>116</v>
      </c>
      <c r="D150" s="18" t="s">
        <v>263</v>
      </c>
      <c r="E150" s="26">
        <v>7.99</v>
      </c>
      <c r="F150" s="26">
        <v>5.99</v>
      </c>
      <c r="G150" s="14"/>
      <c r="H150" s="30">
        <f>SUM(ProjectInvoice[[#This Row],[Our Price]]*G150)</f>
        <v>0</v>
      </c>
      <c r="I150" s="47"/>
    </row>
    <row r="151" spans="1:9" s="2" customFormat="1" ht="19.25" customHeight="1" x14ac:dyDescent="0.45">
      <c r="A151" s="47"/>
      <c r="B151" s="17" t="s">
        <v>132</v>
      </c>
      <c r="C151" s="18" t="s">
        <v>118</v>
      </c>
      <c r="D151" s="18" t="s">
        <v>264</v>
      </c>
      <c r="E151" s="26">
        <v>14.99</v>
      </c>
      <c r="F151" s="26">
        <v>11.99</v>
      </c>
      <c r="G151" s="53"/>
      <c r="H151" s="30">
        <f>SUM(ProjectInvoice[[#This Row],[Our Price]]*G151)</f>
        <v>0</v>
      </c>
      <c r="I151" s="47"/>
    </row>
    <row r="152" spans="1:9" s="2" customFormat="1" ht="19.25" customHeight="1" x14ac:dyDescent="0.45">
      <c r="A152" s="47"/>
      <c r="B152" s="17" t="s">
        <v>131</v>
      </c>
      <c r="C152" s="18" t="s">
        <v>119</v>
      </c>
      <c r="D152" s="18" t="s">
        <v>265</v>
      </c>
      <c r="E152" s="26">
        <v>14.99</v>
      </c>
      <c r="F152" s="26">
        <v>11.99</v>
      </c>
      <c r="G152" s="14"/>
      <c r="H152" s="30">
        <f>SUM(ProjectInvoice[[#This Row],[Our Price]]*G152)</f>
        <v>0</v>
      </c>
      <c r="I152" s="47"/>
    </row>
    <row r="153" spans="1:9" s="2" customFormat="1" ht="19.25" customHeight="1" x14ac:dyDescent="0.45">
      <c r="A153" s="47"/>
      <c r="B153" s="17" t="s">
        <v>131</v>
      </c>
      <c r="C153" s="18" t="s">
        <v>76</v>
      </c>
      <c r="D153" s="18" t="s">
        <v>227</v>
      </c>
      <c r="E153" s="26">
        <v>8.99</v>
      </c>
      <c r="F153" s="26">
        <v>6.74</v>
      </c>
      <c r="G153" s="53"/>
      <c r="H153" s="30">
        <f>SUM(ProjectInvoice[[#This Row],[Our Price]]*G153)</f>
        <v>0</v>
      </c>
      <c r="I153" s="47"/>
    </row>
    <row r="154" spans="1:9" s="2" customFormat="1" ht="19.25" customHeight="1" x14ac:dyDescent="0.45">
      <c r="A154" s="47"/>
      <c r="B154" s="17" t="s">
        <v>131</v>
      </c>
      <c r="C154" s="18" t="s">
        <v>121</v>
      </c>
      <c r="D154" s="18" t="s">
        <v>266</v>
      </c>
      <c r="E154" s="26">
        <v>10.99</v>
      </c>
      <c r="F154" s="26">
        <v>8.24</v>
      </c>
      <c r="G154" s="14"/>
      <c r="H154" s="30">
        <f>SUM(ProjectInvoice[[#This Row],[Our Price]]*G154)</f>
        <v>0</v>
      </c>
      <c r="I154" s="47"/>
    </row>
    <row r="155" spans="1:9" s="2" customFormat="1" ht="19.25" customHeight="1" x14ac:dyDescent="0.45">
      <c r="A155" s="47"/>
      <c r="B155" s="17" t="s">
        <v>131</v>
      </c>
      <c r="C155" s="18" t="s">
        <v>115</v>
      </c>
      <c r="D155" s="18" t="s">
        <v>267</v>
      </c>
      <c r="E155" s="26">
        <v>7.99</v>
      </c>
      <c r="F155" s="26">
        <v>5.99</v>
      </c>
      <c r="G155" s="53"/>
      <c r="H155" s="30">
        <f>SUM(ProjectInvoice[[#This Row],[Our Price]]*G155)</f>
        <v>0</v>
      </c>
      <c r="I155" s="47"/>
    </row>
    <row r="156" spans="1:9" s="2" customFormat="1" ht="19.25" customHeight="1" x14ac:dyDescent="0.45">
      <c r="A156" s="47"/>
      <c r="B156" s="17" t="s">
        <v>136</v>
      </c>
      <c r="C156" s="18" t="s">
        <v>137</v>
      </c>
      <c r="D156" s="18" t="s">
        <v>268</v>
      </c>
      <c r="E156" s="26">
        <v>7.99</v>
      </c>
      <c r="F156" s="26">
        <v>5.5</v>
      </c>
      <c r="G156" s="14"/>
      <c r="H156" s="30">
        <f>SUM(ProjectInvoice[[#This Row],[Our Price]]*G156)</f>
        <v>0</v>
      </c>
      <c r="I156" s="47"/>
    </row>
    <row r="157" spans="1:9" s="2" customFormat="1" ht="19.25" customHeight="1" x14ac:dyDescent="0.45">
      <c r="A157" s="47"/>
      <c r="B157" s="17" t="s">
        <v>136</v>
      </c>
      <c r="C157" s="18" t="s">
        <v>139</v>
      </c>
      <c r="D157" s="18" t="s">
        <v>228</v>
      </c>
      <c r="E157" s="26">
        <v>7.99</v>
      </c>
      <c r="F157" s="26">
        <v>5.99</v>
      </c>
      <c r="G157" s="53"/>
      <c r="H157" s="30">
        <f>SUM(ProjectInvoice[[#This Row],[Our Price]]*G157)</f>
        <v>0</v>
      </c>
      <c r="I157" s="47"/>
    </row>
    <row r="158" spans="1:9" s="2" customFormat="1" ht="19.25" customHeight="1" x14ac:dyDescent="0.45">
      <c r="A158" s="47"/>
      <c r="B158" s="17" t="s">
        <v>136</v>
      </c>
      <c r="C158" s="18" t="s">
        <v>140</v>
      </c>
      <c r="D158" s="18" t="s">
        <v>269</v>
      </c>
      <c r="E158" s="26">
        <v>7.99</v>
      </c>
      <c r="F158" s="26">
        <v>5.99</v>
      </c>
      <c r="G158" s="14"/>
      <c r="H158" s="30">
        <f>SUM(ProjectInvoice[[#This Row],[Our Price]]*G158)</f>
        <v>0</v>
      </c>
      <c r="I158" s="47"/>
    </row>
    <row r="159" spans="1:9" s="2" customFormat="1" ht="19.25" customHeight="1" x14ac:dyDescent="0.45">
      <c r="A159" s="47"/>
      <c r="B159" s="17" t="s">
        <v>150</v>
      </c>
      <c r="C159" s="18" t="s">
        <v>113</v>
      </c>
      <c r="D159" s="18" t="s">
        <v>244</v>
      </c>
      <c r="E159" s="26">
        <v>7.99</v>
      </c>
      <c r="F159" s="26">
        <v>5.99</v>
      </c>
      <c r="G159" s="53"/>
      <c r="H159" s="30">
        <f>SUM(ProjectInvoice[[#This Row],[Our Price]]*G159)</f>
        <v>0</v>
      </c>
      <c r="I159" s="47"/>
    </row>
    <row r="160" spans="1:9" s="2" customFormat="1" ht="19.25" customHeight="1" x14ac:dyDescent="0.45">
      <c r="A160" s="47"/>
      <c r="B160" s="17" t="s">
        <v>150</v>
      </c>
      <c r="C160" s="18" t="s">
        <v>123</v>
      </c>
      <c r="D160" s="18" t="s">
        <v>270</v>
      </c>
      <c r="E160" s="26">
        <v>15.99</v>
      </c>
      <c r="F160" s="26">
        <v>11.5</v>
      </c>
      <c r="G160" s="14"/>
      <c r="H160" s="30">
        <f>SUM(ProjectInvoice[[#This Row],[Our Price]]*G160)</f>
        <v>0</v>
      </c>
      <c r="I160" s="47"/>
    </row>
    <row r="161" spans="1:11" s="2" customFormat="1" ht="19.25" customHeight="1" x14ac:dyDescent="0.45">
      <c r="A161" s="47"/>
      <c r="B161" s="17" t="s">
        <v>150</v>
      </c>
      <c r="C161" s="18" t="s">
        <v>122</v>
      </c>
      <c r="D161" s="18" t="s">
        <v>271</v>
      </c>
      <c r="E161" s="26">
        <v>10.99</v>
      </c>
      <c r="F161" s="26">
        <v>8.24</v>
      </c>
      <c r="G161" s="53"/>
      <c r="H161" s="30">
        <f>SUM(ProjectInvoice[[#This Row],[Our Price]]*G161)</f>
        <v>0</v>
      </c>
      <c r="I161" s="47"/>
    </row>
    <row r="162" spans="1:11" s="2" customFormat="1" ht="19.25" customHeight="1" x14ac:dyDescent="0.45">
      <c r="A162" s="47"/>
      <c r="B162" s="17" t="s">
        <v>150</v>
      </c>
      <c r="C162" s="18" t="s">
        <v>151</v>
      </c>
      <c r="D162" s="18" t="s">
        <v>272</v>
      </c>
      <c r="E162" s="26">
        <v>6.99</v>
      </c>
      <c r="F162" s="26">
        <v>5.99</v>
      </c>
      <c r="G162" s="14"/>
      <c r="H162" s="30">
        <f>SUM(ProjectInvoice[[#This Row],[Our Price]]*G162)</f>
        <v>0</v>
      </c>
      <c r="I162" s="47"/>
    </row>
    <row r="163" spans="1:11" s="2" customFormat="1" ht="19.25" customHeight="1" x14ac:dyDescent="0.45">
      <c r="A163" s="47"/>
      <c r="B163" s="17" t="s">
        <v>150</v>
      </c>
      <c r="C163" s="18" t="s">
        <v>114</v>
      </c>
      <c r="D163" s="18" t="s">
        <v>273</v>
      </c>
      <c r="E163" s="26">
        <v>7.99</v>
      </c>
      <c r="F163" s="26">
        <v>5.99</v>
      </c>
      <c r="G163" s="53"/>
      <c r="H163" s="30">
        <f>SUM(ProjectInvoice[[#This Row],[Our Price]]*G163)</f>
        <v>0</v>
      </c>
      <c r="I163" s="47"/>
    </row>
    <row r="164" spans="1:11" s="2" customFormat="1" ht="19.25" customHeight="1" x14ac:dyDescent="0.45">
      <c r="A164" s="47"/>
      <c r="B164" s="17" t="s">
        <v>145</v>
      </c>
      <c r="C164" s="18" t="s">
        <v>146</v>
      </c>
      <c r="D164" s="18" t="s">
        <v>274</v>
      </c>
      <c r="E164" s="26">
        <v>7.99</v>
      </c>
      <c r="F164" s="26">
        <v>5.99</v>
      </c>
      <c r="G164" s="14"/>
      <c r="H164" s="30">
        <f>SUM(ProjectInvoice[[#This Row],[Our Price]]*G164)</f>
        <v>0</v>
      </c>
      <c r="I164" s="47"/>
    </row>
    <row r="165" spans="1:11" s="2" customFormat="1" ht="19.25" customHeight="1" x14ac:dyDescent="0.45">
      <c r="A165" s="47"/>
      <c r="B165" s="17" t="s">
        <v>145</v>
      </c>
      <c r="C165" s="18" t="s">
        <v>147</v>
      </c>
      <c r="D165" s="18" t="s">
        <v>211</v>
      </c>
      <c r="E165" s="26">
        <v>6.99</v>
      </c>
      <c r="F165" s="26">
        <v>5.24</v>
      </c>
      <c r="G165" s="53"/>
      <c r="H165" s="30">
        <f>SUM(ProjectInvoice[[#This Row],[Our Price]]*G165)</f>
        <v>0</v>
      </c>
      <c r="I165" s="47"/>
    </row>
    <row r="166" spans="1:11" s="2" customFormat="1" ht="19.25" customHeight="1" x14ac:dyDescent="0.45">
      <c r="A166" s="47"/>
      <c r="B166" s="17" t="s">
        <v>145</v>
      </c>
      <c r="C166" s="18" t="s">
        <v>148</v>
      </c>
      <c r="D166" s="18" t="s">
        <v>215</v>
      </c>
      <c r="E166" s="26">
        <v>7.99</v>
      </c>
      <c r="F166" s="26">
        <v>5.99</v>
      </c>
      <c r="G166" s="14"/>
      <c r="H166" s="30">
        <f>SUM(ProjectInvoice[[#This Row],[Our Price]]*G166)</f>
        <v>0</v>
      </c>
      <c r="I166" s="47"/>
    </row>
    <row r="167" spans="1:11" s="2" customFormat="1" ht="19.25" customHeight="1" x14ac:dyDescent="0.45">
      <c r="A167" s="47"/>
      <c r="B167" s="17" t="s">
        <v>145</v>
      </c>
      <c r="C167" s="18" t="s">
        <v>149</v>
      </c>
      <c r="D167" s="18" t="s">
        <v>219</v>
      </c>
      <c r="E167" s="26">
        <v>14.99</v>
      </c>
      <c r="F167" s="26">
        <v>11.24</v>
      </c>
      <c r="G167" s="53"/>
      <c r="H167" s="30">
        <f>SUM(ProjectInvoice[[#This Row],[Our Price]]*G167)</f>
        <v>0</v>
      </c>
      <c r="I167" s="47"/>
    </row>
    <row r="168" spans="1:11" s="2" customFormat="1" ht="19.25" customHeight="1" x14ac:dyDescent="0.45">
      <c r="A168" s="47"/>
      <c r="B168" s="17" t="s">
        <v>145</v>
      </c>
      <c r="C168" s="18" t="s">
        <v>117</v>
      </c>
      <c r="D168" s="18" t="s">
        <v>275</v>
      </c>
      <c r="E168" s="26">
        <v>6.99</v>
      </c>
      <c r="F168" s="26">
        <v>5.99</v>
      </c>
      <c r="G168" s="14"/>
      <c r="H168" s="30">
        <f>SUM(ProjectInvoice[[#This Row],[Our Price]]*G168)</f>
        <v>0</v>
      </c>
      <c r="I168" s="47"/>
    </row>
    <row r="169" spans="1:11" s="2" customFormat="1" ht="19.25" customHeight="1" x14ac:dyDescent="0.45">
      <c r="A169" s="47"/>
      <c r="B169" s="17" t="s">
        <v>145</v>
      </c>
      <c r="C169" s="18" t="s">
        <v>120</v>
      </c>
      <c r="D169" s="18" t="s">
        <v>276</v>
      </c>
      <c r="E169" s="26">
        <v>7.99</v>
      </c>
      <c r="F169" s="26">
        <v>5.99</v>
      </c>
      <c r="G169" s="53"/>
      <c r="H169" s="30">
        <f>SUM(ProjectInvoice[[#This Row],[Our Price]]*G169)</f>
        <v>0</v>
      </c>
      <c r="I169" s="47"/>
      <c r="J169" s="27"/>
      <c r="K169" s="27"/>
    </row>
    <row r="170" spans="1:11" s="2" customFormat="1" ht="33.950000000000003" customHeight="1" x14ac:dyDescent="0.45">
      <c r="A170" s="47"/>
      <c r="B170" s="63" t="s">
        <v>301</v>
      </c>
      <c r="C170" s="63"/>
      <c r="D170" s="63"/>
      <c r="E170" s="63"/>
      <c r="F170" s="64"/>
      <c r="G170" s="12" t="s">
        <v>106</v>
      </c>
      <c r="H170" s="13">
        <v>0</v>
      </c>
      <c r="I170" s="47"/>
    </row>
    <row r="171" spans="1:11" s="2" customFormat="1" ht="33.950000000000003" customHeight="1" thickBot="1" x14ac:dyDescent="0.5">
      <c r="A171" s="47"/>
      <c r="B171" s="63"/>
      <c r="C171" s="63"/>
      <c r="D171" s="63"/>
      <c r="E171" s="63"/>
      <c r="F171" s="64"/>
      <c r="G171" s="12" t="s">
        <v>107</v>
      </c>
      <c r="H171" s="13">
        <v>0</v>
      </c>
      <c r="I171" s="47"/>
    </row>
    <row r="172" spans="1:11" ht="33.950000000000003" customHeight="1" thickTop="1" x14ac:dyDescent="0.45">
      <c r="A172" s="42"/>
      <c r="B172" s="63"/>
      <c r="C172" s="63"/>
      <c r="D172" s="63"/>
      <c r="E172" s="63"/>
      <c r="F172" s="64"/>
      <c r="G172" s="4" t="s">
        <v>0</v>
      </c>
      <c r="H172" s="11">
        <f>SUM(H12:H171)</f>
        <v>0</v>
      </c>
      <c r="I172" s="46"/>
      <c r="J172" s="60"/>
      <c r="K172" s="60"/>
    </row>
    <row r="173" spans="1:11" ht="33.950000000000003" customHeight="1" x14ac:dyDescent="0.45">
      <c r="A173" s="42"/>
      <c r="B173" s="48"/>
      <c r="C173" s="46"/>
      <c r="D173" s="46"/>
      <c r="E173" s="48"/>
      <c r="F173" s="48"/>
      <c r="G173" s="46"/>
      <c r="H173" s="46"/>
      <c r="I173" s="46"/>
    </row>
  </sheetData>
  <sheetProtection algorithmName="SHA-512" hashValue="gYRS2YbgsoFRamNUOH9bhQXQbXX3pWun2Ji6lFm88Zr75COB9HwEvJt00duhq/jTn11GdQkk8tDqhJnSipBA7w==" saltValue="oGREhnbi7x4civxThsrDbQ==" spinCount="100000" sheet="1" formatCells="0" formatColumns="0" formatRows="0" selectLockedCells="1" sort="0"/>
  <mergeCells count="12">
    <mergeCell ref="B170:F172"/>
    <mergeCell ref="A1:I1"/>
    <mergeCell ref="B4:C4"/>
    <mergeCell ref="E7:F7"/>
    <mergeCell ref="E8:F8"/>
    <mergeCell ref="A5:C5"/>
    <mergeCell ref="G7:H7"/>
    <mergeCell ref="G8:H8"/>
    <mergeCell ref="D5:I5"/>
    <mergeCell ref="A3:I3"/>
    <mergeCell ref="A2:I2"/>
    <mergeCell ref="D4:H4"/>
  </mergeCells>
  <phoneticPr fontId="1" type="noConversion"/>
  <conditionalFormatting sqref="G170:G171 B12:G169">
    <cfRule type="expression" dxfId="18" priority="7">
      <formula>MOD(ROW(),2)=0</formula>
    </cfRule>
  </conditionalFormatting>
  <conditionalFormatting sqref="H12:H169">
    <cfRule type="expression" dxfId="17" priority="4">
      <formula>MOD(ROW(),2)=0</formula>
    </cfRule>
    <cfRule type="expression" dxfId="16" priority="5">
      <formula>MOD(ROW(),2)=1</formula>
    </cfRule>
  </conditionalFormatting>
  <conditionalFormatting sqref="H170:H171">
    <cfRule type="expression" dxfId="15" priority="1">
      <formula>MOD(ROW(),2)=1</formula>
    </cfRule>
    <cfRule type="expression" dxfId="14" priority="2">
      <formula>MOD(ROW(),2)=0</formula>
    </cfRule>
  </conditionalFormatting>
  <hyperlinks>
    <hyperlink ref="D4" r:id="rId1" xr:uid="{B445F732-8B13-4A4B-AA6A-4DECA57E2B59}"/>
  </hyperlinks>
  <printOptions horizontalCentered="1"/>
  <pageMargins left="0.7" right="0.7" top="1" bottom="1" header="0.3" footer="0.3"/>
  <pageSetup scale="18" orientation="portrait" horizontalDpi="300" verticalDpi="300" r:id="rId2"/>
  <headerFooter differentFirst="1" alignWithMargins="0">
    <oddFoote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A82D4-A613-4032-AC9F-8FB0C20A5570}">
  <dimension ref="A1:C16"/>
  <sheetViews>
    <sheetView zoomScale="75" workbookViewId="0">
      <selection activeCell="B26" sqref="B26"/>
    </sheetView>
  </sheetViews>
  <sheetFormatPr defaultColWidth="74.53125" defaultRowHeight="18" x14ac:dyDescent="0.45"/>
  <cols>
    <col min="1" max="1" width="21.53125" style="37" customWidth="1"/>
    <col min="2" max="2" width="83.19921875" style="37" customWidth="1"/>
    <col min="3" max="3" width="47.265625" style="37" customWidth="1"/>
    <col min="4" max="16384" width="74.53125" style="37"/>
  </cols>
  <sheetData>
    <row r="1" spans="1:3" ht="25.25" customHeight="1" x14ac:dyDescent="0.45">
      <c r="A1" s="41" t="s">
        <v>103</v>
      </c>
      <c r="B1" s="41" t="s">
        <v>280</v>
      </c>
      <c r="C1" s="41" t="s">
        <v>279</v>
      </c>
    </row>
    <row r="2" spans="1:3" s="59" customFormat="1" ht="25.25" customHeight="1" x14ac:dyDescent="0.45">
      <c r="A2" s="36">
        <v>1</v>
      </c>
      <c r="B2" s="38" t="s">
        <v>11</v>
      </c>
      <c r="C2" s="59" t="s">
        <v>290</v>
      </c>
    </row>
    <row r="3" spans="1:3" s="59" customFormat="1" ht="25.25" customHeight="1" x14ac:dyDescent="0.45">
      <c r="A3" s="36">
        <v>1</v>
      </c>
      <c r="B3" s="38" t="s">
        <v>13</v>
      </c>
      <c r="C3" s="59" t="s">
        <v>290</v>
      </c>
    </row>
    <row r="4" spans="1:3" s="59" customFormat="1" ht="25.25" customHeight="1" x14ac:dyDescent="0.45">
      <c r="A4" s="36">
        <v>1</v>
      </c>
      <c r="B4" s="38" t="s">
        <v>14</v>
      </c>
      <c r="C4" s="59" t="s">
        <v>290</v>
      </c>
    </row>
    <row r="5" spans="1:3" s="59" customFormat="1" ht="25.25" customHeight="1" x14ac:dyDescent="0.45">
      <c r="A5" s="36">
        <v>1</v>
      </c>
      <c r="B5" s="38" t="s">
        <v>12</v>
      </c>
      <c r="C5" s="59" t="s">
        <v>290</v>
      </c>
    </row>
    <row r="6" spans="1:3" s="59" customFormat="1" ht="25.25" customHeight="1" x14ac:dyDescent="0.45">
      <c r="A6" s="36">
        <v>1</v>
      </c>
      <c r="B6" s="38" t="s">
        <v>10</v>
      </c>
      <c r="C6" s="59" t="s">
        <v>290</v>
      </c>
    </row>
    <row r="7" spans="1:3" s="59" customFormat="1" ht="25.25" customHeight="1" x14ac:dyDescent="0.45">
      <c r="A7" s="36">
        <v>2</v>
      </c>
      <c r="B7" s="59" t="s">
        <v>306</v>
      </c>
      <c r="C7" s="59" t="s">
        <v>291</v>
      </c>
    </row>
    <row r="8" spans="1:3" s="59" customFormat="1" ht="25.25" customHeight="1" x14ac:dyDescent="0.45">
      <c r="A8" s="36">
        <v>2</v>
      </c>
      <c r="B8" s="59" t="s">
        <v>305</v>
      </c>
      <c r="C8" s="59" t="s">
        <v>291</v>
      </c>
    </row>
    <row r="9" spans="1:3" s="59" customFormat="1" ht="25.25" customHeight="1" x14ac:dyDescent="0.45">
      <c r="A9" s="36">
        <v>4</v>
      </c>
      <c r="B9" s="59" t="s">
        <v>304</v>
      </c>
      <c r="C9" s="59" t="s">
        <v>291</v>
      </c>
    </row>
    <row r="10" spans="1:3" s="59" customFormat="1" ht="25.25" customHeight="1" x14ac:dyDescent="0.45">
      <c r="A10" s="36">
        <v>4</v>
      </c>
      <c r="B10" s="59" t="s">
        <v>303</v>
      </c>
      <c r="C10" s="59" t="s">
        <v>291</v>
      </c>
    </row>
    <row r="11" spans="1:3" s="59" customFormat="1" ht="25.25" customHeight="1" x14ac:dyDescent="0.45">
      <c r="A11" s="36">
        <v>4</v>
      </c>
      <c r="B11" s="59" t="s">
        <v>302</v>
      </c>
      <c r="C11" s="59" t="s">
        <v>291</v>
      </c>
    </row>
    <row r="12" spans="1:3" s="59" customFormat="1" ht="25.25" customHeight="1" x14ac:dyDescent="0.45">
      <c r="A12" s="36">
        <v>5</v>
      </c>
      <c r="B12" s="59" t="s">
        <v>84</v>
      </c>
      <c r="C12" s="59" t="s">
        <v>290</v>
      </c>
    </row>
    <row r="13" spans="1:3" s="59" customFormat="1" ht="25.25" customHeight="1" x14ac:dyDescent="0.45">
      <c r="A13" s="36">
        <v>5</v>
      </c>
      <c r="B13" s="59" t="s">
        <v>19</v>
      </c>
      <c r="C13" s="59" t="s">
        <v>290</v>
      </c>
    </row>
    <row r="14" spans="1:3" s="59" customFormat="1" ht="25.25" customHeight="1" x14ac:dyDescent="0.45">
      <c r="A14" s="36">
        <v>6</v>
      </c>
      <c r="B14" s="59" t="s">
        <v>95</v>
      </c>
      <c r="C14" s="59" t="s">
        <v>290</v>
      </c>
    </row>
    <row r="15" spans="1:3" s="59" customFormat="1" ht="25.25" customHeight="1" x14ac:dyDescent="0.45">
      <c r="A15" s="36" t="s">
        <v>133</v>
      </c>
      <c r="B15" s="59" t="s">
        <v>307</v>
      </c>
      <c r="C15" s="59" t="s">
        <v>291</v>
      </c>
    </row>
    <row r="16" spans="1:3" s="59" customFormat="1" ht="25.25" customHeight="1" x14ac:dyDescent="0.45">
      <c r="A16" s="36" t="s">
        <v>132</v>
      </c>
      <c r="B16" s="59" t="s">
        <v>308</v>
      </c>
      <c r="C16" s="59" t="s">
        <v>291</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F30CEA-6D05-4B1D-8ED8-16A4798C43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3A445B-6F4E-403F-A36E-68D87D4B8C1F}">
  <ds:schemaRefs>
    <ds:schemaRef ds:uri="http://purl.org/dc/elements/1.1/"/>
    <ds:schemaRef ds:uri="http://schemas.microsoft.com/office/2006/metadata/properties"/>
    <ds:schemaRef ds:uri="http://purl.org/dc/terms/"/>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71af3243-3dd4-4a8d-8c0d-dd76da1f02a5"/>
    <ds:schemaRef ds:uri="http://www.w3.org/XML/1998/namespace"/>
    <ds:schemaRef ds:uri="http://purl.org/dc/dcmitype/"/>
  </ds:schemaRefs>
</ds:datastoreItem>
</file>

<file path=customXml/itemProps3.xml><?xml version="1.0" encoding="utf-8"?>
<ds:datastoreItem xmlns:ds="http://schemas.openxmlformats.org/officeDocument/2006/customXml" ds:itemID="{088E6A8D-8506-4921-9AAC-35C577A39F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Grammarsaurus Curriculum Form</vt:lpstr>
      <vt:lpstr>Old Achived Texts</vt:lpstr>
      <vt:lpstr>CompanyName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2019-07-08T21:21:18Z</dcterms:created>
  <dcterms:modified xsi:type="dcterms:W3CDTF">2025-05-16T11:22:44Z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